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DieseArbeitsmappe" defaultThemeVersion="164011"/>
  <mc:AlternateContent xmlns:mc="http://schemas.openxmlformats.org/markup-compatibility/2006">
    <mc:Choice Requires="x15">
      <x15ac:absPath xmlns:x15ac="http://schemas.microsoft.com/office/spreadsheetml/2010/11/ac" url="P:\Privat\"/>
    </mc:Choice>
  </mc:AlternateContent>
  <bookViews>
    <workbookView xWindow="0" yWindow="0" windowWidth="19410" windowHeight="7125"/>
  </bookViews>
  <sheets>
    <sheet name="Wertfortschreibung" sheetId="2" r:id="rId1"/>
    <sheet name="Hektarsätze" sheetId="1" state="veryHidden" r:id="rId2"/>
  </sheets>
  <definedNames>
    <definedName name="_xlnm.Print_Area" localSheetId="0">Wertfortschreibung!$A$1:$I$73</definedName>
    <definedName name="Gemeinde">Hektarsätze!$C$2:$D$2094</definedName>
    <definedName name="GemTab1">INDIRECT("Hektarsätze!$T$2:$T"&amp;COUNTA(Hektarsätze!$T:$T))</definedName>
    <definedName name="GemTab2">INDIRECT("Hektarsätze!$U$2:$U"&amp;COUNTA(Hektarsätze!$U:$U))</definedName>
    <definedName name="Gemtab3">INDIRECT("Hektarsätze!$V$2:$V"&amp;COUNTA(Hektarsätze!$V:$V))</definedName>
    <definedName name="Gemtab4">INDIRECT("Hektarsätze!$W$2:$W"&amp;COUNTA(Hektarsätze!$W:$W))</definedName>
    <definedName name="GemTab5">INDIRECT("Hektarsätze!$X$2:$X"&amp;COUNTA(Hektarsätze!$X:$X))</definedName>
    <definedName name="GemTab6">INDIRECT("Hektarsätze!$Y$2:$Y"&amp;COUNTA(Hektarsätze!$Y:$Y))</definedName>
    <definedName name="GemTab7">INDIRECT("Hektarsätze!$Z$2:$Z"&amp;COUNTA(Hektarsätze!$Z:$Z))</definedName>
    <definedName name="GemTab8">INDIRECT("Hektarsätze!$AA$2:$AA"&amp;COUNTA(Hektarsätze!$AA:$AA))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9" i="2" l="1"/>
  <c r="J20" i="2"/>
  <c r="J21" i="2"/>
  <c r="J18" i="2"/>
  <c r="J10" i="2"/>
  <c r="J11" i="2"/>
  <c r="J12" i="2"/>
  <c r="J25" i="2" l="1"/>
  <c r="M25" i="2" s="1"/>
  <c r="J23" i="2"/>
  <c r="M23" i="2" s="1"/>
  <c r="K19" i="2"/>
  <c r="K20" i="2"/>
  <c r="K21" i="2"/>
  <c r="K18" i="2"/>
  <c r="L10" i="2"/>
  <c r="L11" i="2"/>
  <c r="K12" i="2"/>
  <c r="L12" i="2" l="1"/>
  <c r="M12" i="2" s="1"/>
  <c r="K11" i="2"/>
  <c r="M11" i="2" s="1"/>
  <c r="K10" i="2"/>
  <c r="M10" i="2" s="1"/>
  <c r="K22" i="2"/>
  <c r="M21" i="2" s="1"/>
  <c r="H13" i="2"/>
  <c r="C61" i="2" s="1"/>
  <c r="G13" i="2"/>
  <c r="C60" i="2" s="1"/>
  <c r="C62" i="2" l="1"/>
  <c r="E61" i="2" s="1"/>
  <c r="G38" i="2"/>
  <c r="G40" i="2" s="1"/>
  <c r="H36" i="2"/>
  <c r="H34" i="2"/>
  <c r="H30" i="2"/>
  <c r="J9" i="2"/>
  <c r="L9" i="2" s="1"/>
  <c r="K9" i="2" l="1"/>
  <c r="M9" i="2" s="1"/>
  <c r="M13" i="2" s="1"/>
  <c r="M27" i="2" s="1"/>
  <c r="H32" i="2" s="1"/>
  <c r="H38" i="2" s="1"/>
  <c r="H40" i="2" s="1"/>
  <c r="C49" i="2" l="1"/>
  <c r="C48" i="2"/>
  <c r="C53" i="2"/>
  <c r="E53" i="2" s="1"/>
  <c r="E49" i="2" l="1"/>
</calcChain>
</file>

<file path=xl/comments1.xml><?xml version="1.0" encoding="utf-8"?>
<comments xmlns="http://schemas.openxmlformats.org/spreadsheetml/2006/main">
  <authors>
    <author>Buchberger Gerald</author>
    <author>buchbge</author>
  </authors>
  <commentList>
    <comment ref="G8" authorId="0" shapeId="0">
      <text>
        <r>
          <rPr>
            <b/>
            <sz val="12"/>
            <color indexed="81"/>
            <rFont val="Arial"/>
            <family val="2"/>
          </rPr>
          <t>Gesamtwaldfläche je Bezirk laut Einheitswert-Bescheid</t>
        </r>
        <r>
          <rPr>
            <sz val="9"/>
            <color indexed="81"/>
            <rFont val="Segoe UI"/>
            <family val="2"/>
          </rPr>
          <t xml:space="preserve">
</t>
        </r>
      </text>
    </comment>
    <comment ref="H8" authorId="0" shapeId="0">
      <text>
        <r>
          <rPr>
            <b/>
            <sz val="12"/>
            <color indexed="81"/>
            <rFont val="Arial"/>
            <family val="2"/>
          </rPr>
          <t>Summe an Schadflächen im Wirtschaftswald, getrennt nach Bezirk</t>
        </r>
        <r>
          <rPr>
            <sz val="9"/>
            <color indexed="81"/>
            <rFont val="Segoe UI"/>
            <family val="2"/>
          </rPr>
          <t xml:space="preserve">
</t>
        </r>
      </text>
    </comment>
    <comment ref="H13" authorId="0" shapeId="0">
      <text>
        <r>
          <rPr>
            <b/>
            <sz val="12"/>
            <color indexed="81"/>
            <rFont val="Arial"/>
            <family val="2"/>
          </rPr>
          <t>Anteil Schadfläche am Wirtschaftswald</t>
        </r>
      </text>
    </comment>
    <comment ref="H32" authorId="1" shapeId="0">
      <text>
        <r>
          <rPr>
            <sz val="14"/>
            <color indexed="81"/>
            <rFont val="Arial"/>
            <family val="2"/>
          </rPr>
          <t>Neuberechnung erfolgt auf Basis der oben eingetragenen Flächenangaben inkl. der Angaben zu den Schadflächensummen</t>
        </r>
      </text>
    </comment>
  </commentList>
</comments>
</file>

<file path=xl/sharedStrings.xml><?xml version="1.0" encoding="utf-8"?>
<sst xmlns="http://schemas.openxmlformats.org/spreadsheetml/2006/main" count="6513" uniqueCount="2189">
  <si>
    <t>aktueller Einheitswert lt. Bescheid</t>
  </si>
  <si>
    <t>Wert zum Fortschreibungs-zeitpunkt</t>
  </si>
  <si>
    <t>landwirtschaftlich genutzte Flächen</t>
  </si>
  <si>
    <t>forstwirtschaftlich genutze Flächen</t>
  </si>
  <si>
    <t>Zuschläge gemäß § 40 BewG</t>
  </si>
  <si>
    <t>öffentliche Gelder gemäß § 35 BewG</t>
  </si>
  <si>
    <t>Summe</t>
  </si>
  <si>
    <t>Einheitswert gerundet gemäß § 25 BewG</t>
  </si>
  <si>
    <t>Prüfung der Wertfortschreibungsgrenzen § 21 BewG</t>
  </si>
  <si>
    <t>mehr als 5 % (Bruchteilsgrenze), mindestens aber € 300,-- (Mindestgrenze)</t>
  </si>
  <si>
    <t>Bruchteilsgrenze</t>
  </si>
  <si>
    <t>Mindestgrenze</t>
  </si>
  <si>
    <t>oder mehr als € 1.000,-- (Betragsgrenze)</t>
  </si>
  <si>
    <t>Betragsgrenze</t>
  </si>
  <si>
    <t>Prüfung der Kalamitätsabschlagsgrenze</t>
  </si>
  <si>
    <t xml:space="preserve"> </t>
  </si>
  <si>
    <t>Wirtschaftswald</t>
  </si>
  <si>
    <t>Schadflächen</t>
  </si>
  <si>
    <t>Beschreibung der forstwirtschaftlich genutzten Flächen lt. Bescheid</t>
  </si>
  <si>
    <t>Wirtschaftswald - Hochwald</t>
  </si>
  <si>
    <t>Politischer Bezirk</t>
  </si>
  <si>
    <t>Braunau am Inn</t>
  </si>
  <si>
    <t>Eferding</t>
  </si>
  <si>
    <t>Freistadt</t>
  </si>
  <si>
    <t>Gmunden</t>
  </si>
  <si>
    <t>Grieskirchen</t>
  </si>
  <si>
    <t>Kirchdorf an der Krems</t>
  </si>
  <si>
    <t>Perg</t>
  </si>
  <si>
    <t>Ried im Innkreis</t>
  </si>
  <si>
    <t>Rohrbach</t>
  </si>
  <si>
    <t>Schärding</t>
  </si>
  <si>
    <t>Urfahr-Umgebung</t>
  </si>
  <si>
    <t>Vöcklabruck</t>
  </si>
  <si>
    <t>Bundesland</t>
  </si>
  <si>
    <t>Bezirk</t>
  </si>
  <si>
    <t>Hektarsatz</t>
  </si>
  <si>
    <t>Oberösterreich</t>
  </si>
  <si>
    <t>Burgenland</t>
  </si>
  <si>
    <t>Güssing</t>
  </si>
  <si>
    <t>Jennersdorf</t>
  </si>
  <si>
    <t>Mattersburg</t>
  </si>
  <si>
    <t>Neusiedl am See</t>
  </si>
  <si>
    <t>Oberpullendorf</t>
  </si>
  <si>
    <t>Oberwart</t>
  </si>
  <si>
    <t>Kärnten</t>
  </si>
  <si>
    <t>Hermagor</t>
  </si>
  <si>
    <t>Spittal an der Drau</t>
  </si>
  <si>
    <t>Sankt Veit an der Glan</t>
  </si>
  <si>
    <t>Völkermarkt</t>
  </si>
  <si>
    <t>Wolfsberg</t>
  </si>
  <si>
    <t>Feldkirchen</t>
  </si>
  <si>
    <t>Baden</t>
  </si>
  <si>
    <t>Bruck an der Leitha</t>
  </si>
  <si>
    <t>Gänserndorf</t>
  </si>
  <si>
    <t>Gmünd</t>
  </si>
  <si>
    <t>Hollabrunn</t>
  </si>
  <si>
    <t>Horn</t>
  </si>
  <si>
    <t>Korneuburg</t>
  </si>
  <si>
    <t>Lilienfeld</t>
  </si>
  <si>
    <t>Melk</t>
  </si>
  <si>
    <t>Mistelbach</t>
  </si>
  <si>
    <t>Mödling</t>
  </si>
  <si>
    <t>Neunkirchen</t>
  </si>
  <si>
    <t>Scheibbs</t>
  </si>
  <si>
    <t>Tulln</t>
  </si>
  <si>
    <t>Waidhofen an der Thaya</t>
  </si>
  <si>
    <t>Zwettl</t>
  </si>
  <si>
    <t>Hallein</t>
  </si>
  <si>
    <t>Sankt Johann im Pongau</t>
  </si>
  <si>
    <t>Tamsweg</t>
  </si>
  <si>
    <t>Zell am See</t>
  </si>
  <si>
    <t>Salzburg</t>
  </si>
  <si>
    <t>Steiermark</t>
  </si>
  <si>
    <t>Bruck-Mürzzuschlag</t>
  </si>
  <si>
    <t>Deutschlandsberg</t>
  </si>
  <si>
    <t>Hartberg-Fürstenfeld</t>
  </si>
  <si>
    <t>Leibnitz</t>
  </si>
  <si>
    <t>Leoben</t>
  </si>
  <si>
    <t>Liezen</t>
  </si>
  <si>
    <t>Murau</t>
  </si>
  <si>
    <t>Murtal</t>
  </si>
  <si>
    <t>Südoststeiermark</t>
  </si>
  <si>
    <t>Voitsberg</t>
  </si>
  <si>
    <t>Weiz</t>
  </si>
  <si>
    <t>Tirol</t>
  </si>
  <si>
    <t>Imst</t>
  </si>
  <si>
    <t>Kitzbühel</t>
  </si>
  <si>
    <t>Kufstein</t>
  </si>
  <si>
    <t>Landeck</t>
  </si>
  <si>
    <t>Lienz</t>
  </si>
  <si>
    <t>Reutte</t>
  </si>
  <si>
    <t>Schwaz</t>
  </si>
  <si>
    <t>Wien</t>
  </si>
  <si>
    <t>Vorarlberg</t>
  </si>
  <si>
    <t>Bludenz</t>
  </si>
  <si>
    <t>Bregenz</t>
  </si>
  <si>
    <t>Dornbirn</t>
  </si>
  <si>
    <t>Feldkirch</t>
  </si>
  <si>
    <t>Sonderbetriebsklassen</t>
  </si>
  <si>
    <t>Christbaumkultur auf Waldboden größer als 0,5 Hektar</t>
  </si>
  <si>
    <t>Auwald</t>
  </si>
  <si>
    <t>Schutzwald gemäß § 21 ForstG 1975</t>
  </si>
  <si>
    <t>Niederösterreich</t>
  </si>
  <si>
    <t>Flächensumme</t>
  </si>
  <si>
    <t>Fläche [ha]</t>
  </si>
  <si>
    <t>Waldfläche [ha]</t>
  </si>
  <si>
    <t>Dateneingabe Einheitswert (Ertragswerte lt. Bescheid)</t>
  </si>
  <si>
    <t>Christbaumkultur auf Waldboden</t>
  </si>
  <si>
    <t>Ertragswert</t>
  </si>
  <si>
    <t>Schadfläche [ha]</t>
  </si>
  <si>
    <t>Ertragswert reduziert</t>
  </si>
  <si>
    <t>Summe EW</t>
  </si>
  <si>
    <t>Für eine Wertfortschreibung (WF) muss nur eine der beiden Grenzen überschritten werden.</t>
  </si>
  <si>
    <t>mindestens 20 % der Wirtschaftswald-Hochwaldfläche</t>
  </si>
  <si>
    <t>Gemeinde</t>
  </si>
  <si>
    <t>Eisenstadt(Stadt)</t>
  </si>
  <si>
    <t>Eisenstadt</t>
  </si>
  <si>
    <t>Rust(Stadt)</t>
  </si>
  <si>
    <t>Rust</t>
  </si>
  <si>
    <t>Eisenstadt-Umgebung</t>
  </si>
  <si>
    <t>Breitenbrunn am Neusiedler See</t>
  </si>
  <si>
    <t>Donnerskirchen</t>
  </si>
  <si>
    <t>Großhöflein</t>
  </si>
  <si>
    <t>Hornstein</t>
  </si>
  <si>
    <t>Klingenbach</t>
  </si>
  <si>
    <t>Leithaprodersdorf</t>
  </si>
  <si>
    <t>Mörbisch am See</t>
  </si>
  <si>
    <t>Müllendorf</t>
  </si>
  <si>
    <t>Neufeld an der Leitha</t>
  </si>
  <si>
    <t>Oggau am Neusiedler See</t>
  </si>
  <si>
    <t>Oslip</t>
  </si>
  <si>
    <t>Purbach am Neusiedler See</t>
  </si>
  <si>
    <t>Sankt Margarethen im Burgenland</t>
  </si>
  <si>
    <t>Schützen am Gebirge</t>
  </si>
  <si>
    <t>Siegendorf</t>
  </si>
  <si>
    <t>Steinbrunn</t>
  </si>
  <si>
    <t>Trausdorf an der Wulka</t>
  </si>
  <si>
    <t>Wimpassing an der Leitha</t>
  </si>
  <si>
    <t>Wulkaprodersdorf</t>
  </si>
  <si>
    <t>Loretto</t>
  </si>
  <si>
    <t>Stotzing</t>
  </si>
  <si>
    <t>Zillingtal</t>
  </si>
  <si>
    <t>Zagersdorf</t>
  </si>
  <si>
    <t>Bocksdorf</t>
  </si>
  <si>
    <t>Burgauberg-Neudauberg</t>
  </si>
  <si>
    <t>Eberau</t>
  </si>
  <si>
    <t>Gerersdorf-Sulz</t>
  </si>
  <si>
    <t>Güttenbach</t>
  </si>
  <si>
    <t>Heiligenbrunn</t>
  </si>
  <si>
    <t>Kukmirn</t>
  </si>
  <si>
    <t>Neuberg im Burgenland</t>
  </si>
  <si>
    <t>Neustift bei Güssing</t>
  </si>
  <si>
    <t>Olbendorf</t>
  </si>
  <si>
    <t>Ollersdorf im Burgenland</t>
  </si>
  <si>
    <t>Sankt Michael im Burgenland</t>
  </si>
  <si>
    <t>Stegersbach</t>
  </si>
  <si>
    <t>Stinatz</t>
  </si>
  <si>
    <t>Strem</t>
  </si>
  <si>
    <t>Tobaj</t>
  </si>
  <si>
    <t>Hackerberg</t>
  </si>
  <si>
    <t>Wörterberg</t>
  </si>
  <si>
    <t>Großmürbisch</t>
  </si>
  <si>
    <t>Inzenhof</t>
  </si>
  <si>
    <t>Kleinmürbisch</t>
  </si>
  <si>
    <t>Tschanigraben</t>
  </si>
  <si>
    <t>Heugraben</t>
  </si>
  <si>
    <t>Rohr im Burgenland</t>
  </si>
  <si>
    <t>Bildein</t>
  </si>
  <si>
    <t>Rauchwart</t>
  </si>
  <si>
    <t>Moschendorf</t>
  </si>
  <si>
    <t>Deutsch Kaltenbrunn</t>
  </si>
  <si>
    <t>Eltendorf</t>
  </si>
  <si>
    <t>Heiligenkreuz im Lafnitztal</t>
  </si>
  <si>
    <t>Minihof-Liebau</t>
  </si>
  <si>
    <t>Mogersdorf</t>
  </si>
  <si>
    <t>Neuhaus am Klausenbach</t>
  </si>
  <si>
    <t>Rudersdorf</t>
  </si>
  <si>
    <t>Sankt Martin an der Raab</t>
  </si>
  <si>
    <t>Weichselbaum</t>
  </si>
  <si>
    <t>Königsdorf</t>
  </si>
  <si>
    <t>Mühlgraben</t>
  </si>
  <si>
    <t>Draßburg</t>
  </si>
  <si>
    <t>Forchtenstein</t>
  </si>
  <si>
    <t>Hirm</t>
  </si>
  <si>
    <t>Loipersbach im Burgenland</t>
  </si>
  <si>
    <t>Marz</t>
  </si>
  <si>
    <t>Neudörfl</t>
  </si>
  <si>
    <t>Pöttelsdorf</t>
  </si>
  <si>
    <t>Pöttsching</t>
  </si>
  <si>
    <t>Rohrbach bei Mattersburg</t>
  </si>
  <si>
    <t>Bad Sauerbrunn</t>
  </si>
  <si>
    <t>Schattendorf</t>
  </si>
  <si>
    <t>Sieggraben</t>
  </si>
  <si>
    <t>Sigleß</t>
  </si>
  <si>
    <t>Wiesen</t>
  </si>
  <si>
    <t>Antau</t>
  </si>
  <si>
    <t>Baumgarten</t>
  </si>
  <si>
    <t>Zemendorf-Stöttera</t>
  </si>
  <si>
    <t>Krensdorf</t>
  </si>
  <si>
    <t>Andau</t>
  </si>
  <si>
    <t>Apetlon</t>
  </si>
  <si>
    <t>Bruckneudorf</t>
  </si>
  <si>
    <t>Deutsch Jahrndorf</t>
  </si>
  <si>
    <t>Frauenkirchen</t>
  </si>
  <si>
    <t>Gattendorf</t>
  </si>
  <si>
    <t>Gols</t>
  </si>
  <si>
    <t>Halbturn</t>
  </si>
  <si>
    <t>Illmitz</t>
  </si>
  <si>
    <t>Jois</t>
  </si>
  <si>
    <t>Kittsee</t>
  </si>
  <si>
    <t>Mönchhof</t>
  </si>
  <si>
    <t>Nickelsdorf</t>
  </si>
  <si>
    <t>Pama</t>
  </si>
  <si>
    <t>Pamhagen</t>
  </si>
  <si>
    <t>Parndorf</t>
  </si>
  <si>
    <t>Podersdorf am See</t>
  </si>
  <si>
    <t>Sankt Andrä am Zicksee</t>
  </si>
  <si>
    <t>Tadten</t>
  </si>
  <si>
    <t>Wallern im Burgenland</t>
  </si>
  <si>
    <t>Weiden am See</t>
  </si>
  <si>
    <t>Winden am See</t>
  </si>
  <si>
    <t>Zurndorf</t>
  </si>
  <si>
    <t>Neudorf</t>
  </si>
  <si>
    <t>Potzneusiedl</t>
  </si>
  <si>
    <t>Edelstal</t>
  </si>
  <si>
    <t>Deutschkreutz</t>
  </si>
  <si>
    <t>Draßmarkt</t>
  </si>
  <si>
    <t>Frankenau-Unterpullendorf</t>
  </si>
  <si>
    <t>Großwarasdorf</t>
  </si>
  <si>
    <t>Horitschon</t>
  </si>
  <si>
    <t>Kaisersdorf</t>
  </si>
  <si>
    <t>Kobersdorf</t>
  </si>
  <si>
    <t>Lackenbach</t>
  </si>
  <si>
    <t>Lockenhaus</t>
  </si>
  <si>
    <t>Lutzmannsburg</t>
  </si>
  <si>
    <t>Mannersdorf an der Rabnitz</t>
  </si>
  <si>
    <t>Markt Sankt Martin</t>
  </si>
  <si>
    <t>Neckenmarkt</t>
  </si>
  <si>
    <t>Neutal</t>
  </si>
  <si>
    <t>Nikitsch</t>
  </si>
  <si>
    <t>Pilgersdorf</t>
  </si>
  <si>
    <t>Piringsdorf</t>
  </si>
  <si>
    <t>Raiding</t>
  </si>
  <si>
    <t>Ritzing</t>
  </si>
  <si>
    <t>Steinberg-Dörfl</t>
  </si>
  <si>
    <t>Stoob</t>
  </si>
  <si>
    <t>Weppersdorf</t>
  </si>
  <si>
    <t>Lackendorf</t>
  </si>
  <si>
    <t>Unterfrauenhaid</t>
  </si>
  <si>
    <t>Unterrabnitz-Schwendgraben</t>
  </si>
  <si>
    <t>Weingraben</t>
  </si>
  <si>
    <t>Oberloisdorf</t>
  </si>
  <si>
    <t>Bad Tatzmannsdorf</t>
  </si>
  <si>
    <t>Bernstein</t>
  </si>
  <si>
    <t>Deutsch Schützen-Eisenberg</t>
  </si>
  <si>
    <t>Grafenschachen</t>
  </si>
  <si>
    <t>Großpetersdorf</t>
  </si>
  <si>
    <t>Hannersdorf</t>
  </si>
  <si>
    <t>Kemeten</t>
  </si>
  <si>
    <t>Kohfidisch</t>
  </si>
  <si>
    <t>Litzelsdorf</t>
  </si>
  <si>
    <t>Loipersdorf-Kitzladen</t>
  </si>
  <si>
    <t>Mariasdorf</t>
  </si>
  <si>
    <t>Markt Allhau</t>
  </si>
  <si>
    <t>Markt Neuhodis</t>
  </si>
  <si>
    <t>Mischendorf</t>
  </si>
  <si>
    <t>Oberdorf im Burgenland</t>
  </si>
  <si>
    <t>Oberschützen</t>
  </si>
  <si>
    <t>Pinkafeld</t>
  </si>
  <si>
    <t>Rechnitz</t>
  </si>
  <si>
    <t>Riedlingsdorf</t>
  </si>
  <si>
    <t>Rotenturm an der Pinka</t>
  </si>
  <si>
    <t>Schachendorf</t>
  </si>
  <si>
    <t>Stadtschlaining</t>
  </si>
  <si>
    <t>Unterkohlstätten</t>
  </si>
  <si>
    <t>Unterwart</t>
  </si>
  <si>
    <t>Weiden bei Rechnitz</t>
  </si>
  <si>
    <t>Wiesfleck</t>
  </si>
  <si>
    <t>Wolfau</t>
  </si>
  <si>
    <t>Neustift an der Lafnitz</t>
  </si>
  <si>
    <t>Jabing</t>
  </si>
  <si>
    <t>Badersdorf</t>
  </si>
  <si>
    <t>Schandorf</t>
  </si>
  <si>
    <t>Klagenfurt Stadt</t>
  </si>
  <si>
    <t>Klagenfurt am Wörthersee</t>
  </si>
  <si>
    <t>Villach Stadt</t>
  </si>
  <si>
    <t>Villach</t>
  </si>
  <si>
    <t>Dellach</t>
  </si>
  <si>
    <t>Hermagor-Pressegger See</t>
  </si>
  <si>
    <t>Kirchbach</t>
  </si>
  <si>
    <t>Kötschach-Mauthen</t>
  </si>
  <si>
    <t>St. Stefan im Gailtal</t>
  </si>
  <si>
    <t>Gitschtal</t>
  </si>
  <si>
    <t>Lesachtal</t>
  </si>
  <si>
    <t>Klagenfurt Land</t>
  </si>
  <si>
    <t>Ebenthal in Kärnten</t>
  </si>
  <si>
    <t>Feistritz im Rosental</t>
  </si>
  <si>
    <t>Ferlach</t>
  </si>
  <si>
    <t>Grafenstein</t>
  </si>
  <si>
    <t>Keutschach am See</t>
  </si>
  <si>
    <t>Köttmannsdorf</t>
  </si>
  <si>
    <t>Krumpendorf am Wörthersee</t>
  </si>
  <si>
    <t>Ludmannsdorf</t>
  </si>
  <si>
    <t>Maria Rain</t>
  </si>
  <si>
    <t>Maria Saal</t>
  </si>
  <si>
    <t>Maria Wörth</t>
  </si>
  <si>
    <t>Moosburg</t>
  </si>
  <si>
    <t>Pörtschach am Wörther See</t>
  </si>
  <si>
    <t>Poggersdorf</t>
  </si>
  <si>
    <t>St. Margareten im Rosental</t>
  </si>
  <si>
    <t>Schiefling am Wörthersee</t>
  </si>
  <si>
    <t>Techelsberg am Wörther See</t>
  </si>
  <si>
    <t>Zell</t>
  </si>
  <si>
    <t>Magdalensberg</t>
  </si>
  <si>
    <t>Althofen</t>
  </si>
  <si>
    <t>Brückl</t>
  </si>
  <si>
    <t>Deutsch-Griffen</t>
  </si>
  <si>
    <t>Eberstein</t>
  </si>
  <si>
    <t>Friesach</t>
  </si>
  <si>
    <t>Glödnitz</t>
  </si>
  <si>
    <t>Gurk</t>
  </si>
  <si>
    <t>Guttaring</t>
  </si>
  <si>
    <t>Hüttenberg</t>
  </si>
  <si>
    <t>Kappel am Krappfeld</t>
  </si>
  <si>
    <t>Klein St. Paul</t>
  </si>
  <si>
    <t>Liebenfels</t>
  </si>
  <si>
    <t>Metnitz</t>
  </si>
  <si>
    <t>Micheldorf</t>
  </si>
  <si>
    <t>Mölbling</t>
  </si>
  <si>
    <t>St. Georgen am Längsee</t>
  </si>
  <si>
    <t>St. Veit an der Glan</t>
  </si>
  <si>
    <t>Straßburg</t>
  </si>
  <si>
    <t>Weitensfeld im Gurktal</t>
  </si>
  <si>
    <t>Frauenstein</t>
  </si>
  <si>
    <t>Bad Kleinkirchheim</t>
  </si>
  <si>
    <t>Baldramsdorf</t>
  </si>
  <si>
    <t>Berg im Drautal</t>
  </si>
  <si>
    <t>Dellach im Drautal</t>
  </si>
  <si>
    <t>Großkirchheim</t>
  </si>
  <si>
    <t>Flattach</t>
  </si>
  <si>
    <t>Gmünd in Kärnten</t>
  </si>
  <si>
    <t>Greifenburg</t>
  </si>
  <si>
    <t>Heiligenblut am Großglockner</t>
  </si>
  <si>
    <t>Irschen</t>
  </si>
  <si>
    <t>Kleblach-Lind</t>
  </si>
  <si>
    <t>Lendorf</t>
  </si>
  <si>
    <t>Mallnitz</t>
  </si>
  <si>
    <t>Malta</t>
  </si>
  <si>
    <t>Millstatt am See</t>
  </si>
  <si>
    <t>Mörtschach</t>
  </si>
  <si>
    <t>Mühldorf</t>
  </si>
  <si>
    <t>Oberdrauburg</t>
  </si>
  <si>
    <t>Obervellach</t>
  </si>
  <si>
    <t>Radenthein</t>
  </si>
  <si>
    <t>Rangersdorf</t>
  </si>
  <si>
    <t>Rennweg am Katschberg</t>
  </si>
  <si>
    <t>Sachsenburg</t>
  </si>
  <si>
    <t>Seeboden am Millstätter See</t>
  </si>
  <si>
    <t>Stall</t>
  </si>
  <si>
    <t>Steinfeld</t>
  </si>
  <si>
    <t>Trebesing</t>
  </si>
  <si>
    <t>Weißensee</t>
  </si>
  <si>
    <t>Winklern</t>
  </si>
  <si>
    <t>Krems in Kärnten</t>
  </si>
  <si>
    <t>Lurnfeld</t>
  </si>
  <si>
    <t>Reißeck</t>
  </si>
  <si>
    <t>Villach Land</t>
  </si>
  <si>
    <t>Afritz am See</t>
  </si>
  <si>
    <t>Arnoldstein</t>
  </si>
  <si>
    <t>Arriach</t>
  </si>
  <si>
    <t>Bad Bleiberg</t>
  </si>
  <si>
    <t>Feistritz an der Gail</t>
  </si>
  <si>
    <t>Feld am See</t>
  </si>
  <si>
    <t>Ferndorf</t>
  </si>
  <si>
    <t>Finkenstein am Faaker See</t>
  </si>
  <si>
    <t>Fresach</t>
  </si>
  <si>
    <t>Hohenthurn</t>
  </si>
  <si>
    <t>Nötsch im Gailtal</t>
  </si>
  <si>
    <t>Paternion</t>
  </si>
  <si>
    <t>Rosegg</t>
  </si>
  <si>
    <t>St. Jakob im Rosental</t>
  </si>
  <si>
    <t>Stockenboi</t>
  </si>
  <si>
    <t>Treffen am Ossiacher See</t>
  </si>
  <si>
    <t>Velden am Wörther See</t>
  </si>
  <si>
    <t>Weißenstein</t>
  </si>
  <si>
    <t>Wernberg</t>
  </si>
  <si>
    <t>Bleiburg</t>
  </si>
  <si>
    <t>Diex</t>
  </si>
  <si>
    <t>Eberndorf</t>
  </si>
  <si>
    <t>Eisenkappel-Vellach</t>
  </si>
  <si>
    <t>Feistritz ob Bleiburg</t>
  </si>
  <si>
    <t>Gallizien</t>
  </si>
  <si>
    <t>Globasnitz</t>
  </si>
  <si>
    <t>Griffen</t>
  </si>
  <si>
    <t>Neuhaus</t>
  </si>
  <si>
    <t>Ruden</t>
  </si>
  <si>
    <t>St. Kanzian am Klopeiner See</t>
  </si>
  <si>
    <t>Sittersdorf</t>
  </si>
  <si>
    <t>Bad St. Leonhard im Lavanttal</t>
  </si>
  <si>
    <t>Frantschach-St. Gertraud</t>
  </si>
  <si>
    <t>Lavamünd</t>
  </si>
  <si>
    <t>Preitenegg</t>
  </si>
  <si>
    <t>Reichenfels</t>
  </si>
  <si>
    <t>St. Andrä</t>
  </si>
  <si>
    <t>St. Georgen im Lavanttal</t>
  </si>
  <si>
    <t>St. Paul im Lavanttal</t>
  </si>
  <si>
    <t>Albeck</t>
  </si>
  <si>
    <t>Feldkirchen in Kärnten</t>
  </si>
  <si>
    <t>Glanegg</t>
  </si>
  <si>
    <t>Gnesau</t>
  </si>
  <si>
    <t>Himmelberg</t>
  </si>
  <si>
    <t>Ossiach</t>
  </si>
  <si>
    <t>Reichenau</t>
  </si>
  <si>
    <t>St. Urban</t>
  </si>
  <si>
    <t>Steindorf am Ossiacher See</t>
  </si>
  <si>
    <t>Steuerberg</t>
  </si>
  <si>
    <t>Krems an der Donau(Stadt)</t>
  </si>
  <si>
    <t>Krems an der Donau</t>
  </si>
  <si>
    <t>Sankt Pölten(Stadt)</t>
  </si>
  <si>
    <t>St. Pölten</t>
  </si>
  <si>
    <t>Waidhofen an der Ybbs(Stadt)</t>
  </si>
  <si>
    <t>Waidhofen an der Ybbs</t>
  </si>
  <si>
    <t>Wiener Neustadt(Stadt)</t>
  </si>
  <si>
    <t>Wiener Neustadt</t>
  </si>
  <si>
    <t>Amstetten</t>
  </si>
  <si>
    <t>Allhartsberg</t>
  </si>
  <si>
    <t>Ardagger</t>
  </si>
  <si>
    <t>Aschbach-Markt</t>
  </si>
  <si>
    <t>Behamberg</t>
  </si>
  <si>
    <t>Biberbach</t>
  </si>
  <si>
    <t>Ennsdorf</t>
  </si>
  <si>
    <t>Ernsthofen</t>
  </si>
  <si>
    <t>Ertl</t>
  </si>
  <si>
    <t>Euratsfeld</t>
  </si>
  <si>
    <t>Ferschnitz</t>
  </si>
  <si>
    <t>Haag</t>
  </si>
  <si>
    <t>Haidershofen</t>
  </si>
  <si>
    <t>Hollenstein an der Ybbs</t>
  </si>
  <si>
    <t>Kematen an der Ybbs</t>
  </si>
  <si>
    <t>Neuhofen an der Ybbs</t>
  </si>
  <si>
    <t>Neustadtl an der Donau</t>
  </si>
  <si>
    <t>Oed-Oehling</t>
  </si>
  <si>
    <t>Opponitz</t>
  </si>
  <si>
    <t>St. Georgen am Reith</t>
  </si>
  <si>
    <t>St. Georgen am Ybbsfelde</t>
  </si>
  <si>
    <t>St. Pantaleon-Erla</t>
  </si>
  <si>
    <t>St. Peter in der Au</t>
  </si>
  <si>
    <t>St. Valentin</t>
  </si>
  <si>
    <t>Seitenstetten</t>
  </si>
  <si>
    <t>Sonntagberg</t>
  </si>
  <si>
    <t>Strengberg</t>
  </si>
  <si>
    <t>Viehdorf</t>
  </si>
  <si>
    <t>Wallsee-Sindelburg</t>
  </si>
  <si>
    <t>Weistrach</t>
  </si>
  <si>
    <t>Winklarn</t>
  </si>
  <si>
    <t>Wolfsbach</t>
  </si>
  <si>
    <t>Ybbsitz</t>
  </si>
  <si>
    <t>Zeillern</t>
  </si>
  <si>
    <t>Alland</t>
  </si>
  <si>
    <t>Altenmarkt an der Triesting</t>
  </si>
  <si>
    <t>Bad Vöslau</t>
  </si>
  <si>
    <t>Berndorf</t>
  </si>
  <si>
    <t>Ebreichsdorf</t>
  </si>
  <si>
    <t>Enzesfeld-Lindabrunn</t>
  </si>
  <si>
    <t>Furth an der Triesting</t>
  </si>
  <si>
    <t>Günselsdorf</t>
  </si>
  <si>
    <t>Heiligenkreuz</t>
  </si>
  <si>
    <t>Hernstein</t>
  </si>
  <si>
    <t>Hirtenberg</t>
  </si>
  <si>
    <t>Klausen-Leopoldsdorf</t>
  </si>
  <si>
    <t>Kottingbrunn</t>
  </si>
  <si>
    <t>Leobersdorf</t>
  </si>
  <si>
    <t>Mitterndorf an der Fischa</t>
  </si>
  <si>
    <t>Oberwaltersdorf</t>
  </si>
  <si>
    <t>Pfaffstätten</t>
  </si>
  <si>
    <t>Pottendorf</t>
  </si>
  <si>
    <t>Pottenstein</t>
  </si>
  <si>
    <t>Reisenberg</t>
  </si>
  <si>
    <t>Schönau an der Triesting</t>
  </si>
  <si>
    <t>Seibersdorf</t>
  </si>
  <si>
    <t>Sooß</t>
  </si>
  <si>
    <t>Tattendorf</t>
  </si>
  <si>
    <t>Teesdorf</t>
  </si>
  <si>
    <t>Traiskirchen</t>
  </si>
  <si>
    <t>Trumau</t>
  </si>
  <si>
    <t>Weissenbach an der Triesting</t>
  </si>
  <si>
    <t>Blumau-Neurißhof</t>
  </si>
  <si>
    <t>Au am Leithaberge</t>
  </si>
  <si>
    <t>Bad Deutsch-Altenburg</t>
  </si>
  <si>
    <t>Berg</t>
  </si>
  <si>
    <t>Enzersdorf an der Fischa</t>
  </si>
  <si>
    <t>Göttlesbrunn-Arbesthal</t>
  </si>
  <si>
    <t>Götzendorf an der Leitha</t>
  </si>
  <si>
    <t>Hainburg a.d. Donau</t>
  </si>
  <si>
    <t>Haslau-Maria Ellend</t>
  </si>
  <si>
    <t>Höflein</t>
  </si>
  <si>
    <t>Hof am Leithaberge</t>
  </si>
  <si>
    <t>Hundsheim</t>
  </si>
  <si>
    <t>Mannersdorf am Leithagebirge</t>
  </si>
  <si>
    <t>Petronell-Carnuntum</t>
  </si>
  <si>
    <t>Prellenkirchen</t>
  </si>
  <si>
    <t>Rohrau</t>
  </si>
  <si>
    <t>Scharndorf</t>
  </si>
  <si>
    <t>Sommerein</t>
  </si>
  <si>
    <t>Trautmannsdorf an der Leitha</t>
  </si>
  <si>
    <t>Wolfsthal</t>
  </si>
  <si>
    <t>Ebergassing</t>
  </si>
  <si>
    <t>Fischamend</t>
  </si>
  <si>
    <t>Gramatneusiedl</t>
  </si>
  <si>
    <t>Himberg</t>
  </si>
  <si>
    <t>Klein-Neusiedl</t>
  </si>
  <si>
    <t>Lanzendorf</t>
  </si>
  <si>
    <t>Leopoldsdorf</t>
  </si>
  <si>
    <t>Maria-Lanzendorf</t>
  </si>
  <si>
    <t>Moosbrunn</t>
  </si>
  <si>
    <t>Rauchenwarth</t>
  </si>
  <si>
    <t>Schwadorf</t>
  </si>
  <si>
    <t>Schwechat</t>
  </si>
  <si>
    <t>Zwölfaxing</t>
  </si>
  <si>
    <t>Aderklaa</t>
  </si>
  <si>
    <t>Andlersdorf</t>
  </si>
  <si>
    <t>Angern an der March</t>
  </si>
  <si>
    <t>Auersthal</t>
  </si>
  <si>
    <t>Bad Pirawarth</t>
  </si>
  <si>
    <t>Deutsch-Wagram</t>
  </si>
  <si>
    <t>Drösing</t>
  </si>
  <si>
    <t>Dürnkrut</t>
  </si>
  <si>
    <t>Ebenthal</t>
  </si>
  <si>
    <t>Eckartsau</t>
  </si>
  <si>
    <t>Engelhartstetten</t>
  </si>
  <si>
    <t>Glinzendorf</t>
  </si>
  <si>
    <t>Groß-Enzersdorf</t>
  </si>
  <si>
    <t>Großhofen</t>
  </si>
  <si>
    <t>Groß-Schweinbarth</t>
  </si>
  <si>
    <t>Haringsee</t>
  </si>
  <si>
    <t>Hauskirchen</t>
  </si>
  <si>
    <t>Hohenau an der March</t>
  </si>
  <si>
    <t>Hohenruppersdorf</t>
  </si>
  <si>
    <t>Jedenspeigen</t>
  </si>
  <si>
    <t>Lassee</t>
  </si>
  <si>
    <t>Leopoldsdorf im Marchfeld</t>
  </si>
  <si>
    <t>Mannsdorf an der Donau</t>
  </si>
  <si>
    <t>Marchegg</t>
  </si>
  <si>
    <t>Markgrafneusiedl</t>
  </si>
  <si>
    <t>Matzen-Raggendorf</t>
  </si>
  <si>
    <t>Neusiedl an der Zaya</t>
  </si>
  <si>
    <t>Obersiebenbrunn</t>
  </si>
  <si>
    <t>Orth an der Donau</t>
  </si>
  <si>
    <t>Palterndorf-Dobermannsdorf</t>
  </si>
  <si>
    <t>Parbasdorf</t>
  </si>
  <si>
    <t>Prottes</t>
  </si>
  <si>
    <t>Raasdorf</t>
  </si>
  <si>
    <t>Ringelsdorf-Niederabsdorf</t>
  </si>
  <si>
    <t>Schönkirchen-Reyersdorf</t>
  </si>
  <si>
    <t>Spannberg</t>
  </si>
  <si>
    <t>Strasshof an der Nordbahn</t>
  </si>
  <si>
    <t>Sulz im Weinviertel</t>
  </si>
  <si>
    <t>Untersiebenbrunn</t>
  </si>
  <si>
    <t>Velm-Götzendorf</t>
  </si>
  <si>
    <t>Weikendorf</t>
  </si>
  <si>
    <t>Zistersdorf</t>
  </si>
  <si>
    <t>Weiden an der March</t>
  </si>
  <si>
    <t>Amaliendorf-Aalfang</t>
  </si>
  <si>
    <t>Brand-Nagelberg</t>
  </si>
  <si>
    <t>Eggern</t>
  </si>
  <si>
    <t>Eisgarn</t>
  </si>
  <si>
    <t>Großdietmanns</t>
  </si>
  <si>
    <t>Bad Großpertholz</t>
  </si>
  <si>
    <t>Großschönau</t>
  </si>
  <si>
    <t>Moorbad Harbach</t>
  </si>
  <si>
    <t>Haugschlag</t>
  </si>
  <si>
    <t>Heidenreichstein</t>
  </si>
  <si>
    <t>Hirschbach</t>
  </si>
  <si>
    <t>Hoheneich</t>
  </si>
  <si>
    <t>Kirchberg am Walde</t>
  </si>
  <si>
    <t>Litschau</t>
  </si>
  <si>
    <t>Reingers</t>
  </si>
  <si>
    <t>St. Martin</t>
  </si>
  <si>
    <t>Schrems</t>
  </si>
  <si>
    <t>Unserfrau-Altweitra</t>
  </si>
  <si>
    <t>Waldenstein</t>
  </si>
  <si>
    <t>Weitra</t>
  </si>
  <si>
    <t>Alberndorf im Pulkautal</t>
  </si>
  <si>
    <t>Göllersdorf</t>
  </si>
  <si>
    <t>Grabern</t>
  </si>
  <si>
    <t>Guntersdorf</t>
  </si>
  <si>
    <t>Hadres</t>
  </si>
  <si>
    <t>Hardegg</t>
  </si>
  <si>
    <t>Haugsdorf</t>
  </si>
  <si>
    <t>Heldenberg</t>
  </si>
  <si>
    <t>Hohenwarth-Mühlbach a.M.</t>
  </si>
  <si>
    <t>Mailberg</t>
  </si>
  <si>
    <t>Maissau</t>
  </si>
  <si>
    <t>Nappersdorf-Kammersdorf</t>
  </si>
  <si>
    <t>Pernersdorf</t>
  </si>
  <si>
    <t>Pulkau</t>
  </si>
  <si>
    <t>Ravelsbach</t>
  </si>
  <si>
    <t>Retz</t>
  </si>
  <si>
    <t>Retzbach</t>
  </si>
  <si>
    <t>Schrattenthal</t>
  </si>
  <si>
    <t>Seefeld-Kadolz</t>
  </si>
  <si>
    <t>Sitzendorf an der Schmida</t>
  </si>
  <si>
    <t>Wullersdorf</t>
  </si>
  <si>
    <t>Zellerndorf</t>
  </si>
  <si>
    <t>Ziersdorf</t>
  </si>
  <si>
    <t>Altenburg</t>
  </si>
  <si>
    <t>Brunn an der Wild</t>
  </si>
  <si>
    <t>Burgschleinitz-Kühnring</t>
  </si>
  <si>
    <t>Drosendorf-Zissersdorf</t>
  </si>
  <si>
    <t>Eggenburg</t>
  </si>
  <si>
    <t>Gars am Kamp</t>
  </si>
  <si>
    <t>Geras</t>
  </si>
  <si>
    <t>Irnfritz-Messern</t>
  </si>
  <si>
    <t>Japons</t>
  </si>
  <si>
    <t>Langau</t>
  </si>
  <si>
    <t>Meiseldorf</t>
  </si>
  <si>
    <t>Pernegg</t>
  </si>
  <si>
    <t>Röhrenbach</t>
  </si>
  <si>
    <t>Röschitz</t>
  </si>
  <si>
    <t>Rosenburg-Mold</t>
  </si>
  <si>
    <t>St. Bernhard-Frauenhofen</t>
  </si>
  <si>
    <t>Sigmundsherberg</t>
  </si>
  <si>
    <t>Weitersfeld</t>
  </si>
  <si>
    <t>Straning-Grafenberg</t>
  </si>
  <si>
    <t>Bisamberg</t>
  </si>
  <si>
    <t>Enzersfeld im Weinviertel</t>
  </si>
  <si>
    <t>Ernstbrunn</t>
  </si>
  <si>
    <t>Großmugl</t>
  </si>
  <si>
    <t>Großrußbach</t>
  </si>
  <si>
    <t>Hagenbrunn</t>
  </si>
  <si>
    <t>Harmannsdorf</t>
  </si>
  <si>
    <t>Hausleiten</t>
  </si>
  <si>
    <t>Langenzersdorf</t>
  </si>
  <si>
    <t>Leitzersdorf</t>
  </si>
  <si>
    <t>Leobendorf</t>
  </si>
  <si>
    <t>Rußbach</t>
  </si>
  <si>
    <t>Sierndorf</t>
  </si>
  <si>
    <t>Spillern</t>
  </si>
  <si>
    <t>Stetteldorf am Wagram</t>
  </si>
  <si>
    <t>Stetten</t>
  </si>
  <si>
    <t>Stockerau</t>
  </si>
  <si>
    <t>Niederhollabrunn</t>
  </si>
  <si>
    <t>Gerasdorf bei Wien</t>
  </si>
  <si>
    <t>Krems(Land)</t>
  </si>
  <si>
    <t>Aggsbach</t>
  </si>
  <si>
    <t>Albrechtsberg an der Großen Krems</t>
  </si>
  <si>
    <t>Bergern im Dunkelsteinerwald</t>
  </si>
  <si>
    <t>Dürnstein</t>
  </si>
  <si>
    <t>Grafenegg</t>
  </si>
  <si>
    <t>Furth bei Göttweig</t>
  </si>
  <si>
    <t>Gedersdorf</t>
  </si>
  <si>
    <t>Gföhl</t>
  </si>
  <si>
    <t>Hadersdorf-Kammern</t>
  </si>
  <si>
    <t>Jaidhof</t>
  </si>
  <si>
    <t>Krumau am Kamp</t>
  </si>
  <si>
    <t>Langenlois</t>
  </si>
  <si>
    <t>Lengenfeld</t>
  </si>
  <si>
    <t>Lichtenau im Waldviertel</t>
  </si>
  <si>
    <t>Maria Laach am Jauerling</t>
  </si>
  <si>
    <t>Mautern an der Donau</t>
  </si>
  <si>
    <t>Paudorf</t>
  </si>
  <si>
    <t>Rastenfeld</t>
  </si>
  <si>
    <t>Rohrendorf bei Krems</t>
  </si>
  <si>
    <t>Rossatz-Arnsdorf</t>
  </si>
  <si>
    <t>St. Leonhard am Hornerwald</t>
  </si>
  <si>
    <t>Senftenberg</t>
  </si>
  <si>
    <t>Spitz</t>
  </si>
  <si>
    <t>Straß im Straßertale</t>
  </si>
  <si>
    <t>Stratzing</t>
  </si>
  <si>
    <t>Weinzierl am Walde</t>
  </si>
  <si>
    <t>Weißenkirchen in der Wachau</t>
  </si>
  <si>
    <t>Schönberg am Kamp</t>
  </si>
  <si>
    <t>Droß</t>
  </si>
  <si>
    <t>Annaberg</t>
  </si>
  <si>
    <t>Eschenau</t>
  </si>
  <si>
    <t>Hainfeld</t>
  </si>
  <si>
    <t>Hohenberg</t>
  </si>
  <si>
    <t>Kaumberg</t>
  </si>
  <si>
    <t>Kleinzell</t>
  </si>
  <si>
    <t>Mitterbach am Erlaufsee</t>
  </si>
  <si>
    <t>Ramsau</t>
  </si>
  <si>
    <t>Rohrbach an der Gölsen</t>
  </si>
  <si>
    <t>St. Aegyd am Neuwalde</t>
  </si>
  <si>
    <t>St. Veit an der Gölsen</t>
  </si>
  <si>
    <t>Traisen</t>
  </si>
  <si>
    <t>Türnitz</t>
  </si>
  <si>
    <t>Artstetten-Pöbring</t>
  </si>
  <si>
    <t>Bergland</t>
  </si>
  <si>
    <t>Bischofstetten</t>
  </si>
  <si>
    <t>Blindenmarkt</t>
  </si>
  <si>
    <t>Dorfstetten</t>
  </si>
  <si>
    <t>Dunkelsteinerwald</t>
  </si>
  <si>
    <t>Erlauf</t>
  </si>
  <si>
    <t>Golling an der Erlauf</t>
  </si>
  <si>
    <t>Hofamt Priel</t>
  </si>
  <si>
    <t>Hürm</t>
  </si>
  <si>
    <t>Kilb</t>
  </si>
  <si>
    <t>Kirnberg an der Mank</t>
  </si>
  <si>
    <t>Klein-Pöchlarn</t>
  </si>
  <si>
    <t>Krummnußbaum</t>
  </si>
  <si>
    <t>Leiben</t>
  </si>
  <si>
    <t>Loosdorf</t>
  </si>
  <si>
    <t>Mank</t>
  </si>
  <si>
    <t>Marbach an der Donau</t>
  </si>
  <si>
    <t>Maria Taferl</t>
  </si>
  <si>
    <t>Münichreith-Laimbach</t>
  </si>
  <si>
    <t>Neumarkt an der Ybbs</t>
  </si>
  <si>
    <t>Nöchling</t>
  </si>
  <si>
    <t>Persenbeug-Gottsdorf</t>
  </si>
  <si>
    <t>Petzenkirchen</t>
  </si>
  <si>
    <t>Pöchlarn</t>
  </si>
  <si>
    <t>Pöggstall</t>
  </si>
  <si>
    <t>Raxendorf</t>
  </si>
  <si>
    <t>Ruprechtshofen</t>
  </si>
  <si>
    <t>St. Leonhard am Forst</t>
  </si>
  <si>
    <t>St. Martin-Karlsbach</t>
  </si>
  <si>
    <t>St. Oswald</t>
  </si>
  <si>
    <t>Schönbühel-Aggsbach</t>
  </si>
  <si>
    <t>Schollach</t>
  </si>
  <si>
    <t>Weiten</t>
  </si>
  <si>
    <t>Ybbs an der Donau</t>
  </si>
  <si>
    <t>Zelking-Matzleinsdorf</t>
  </si>
  <si>
    <t>Texingtal</t>
  </si>
  <si>
    <t>Yspertal</t>
  </si>
  <si>
    <t>Emmersdorf an der Donau</t>
  </si>
  <si>
    <t>Altlichtenwarth</t>
  </si>
  <si>
    <t>Asparn an der Zaya</t>
  </si>
  <si>
    <t>Bernhardsthal</t>
  </si>
  <si>
    <t>Bockfließ</t>
  </si>
  <si>
    <t>Drasenhofen</t>
  </si>
  <si>
    <t>Falkenstein</t>
  </si>
  <si>
    <t>Fallbach</t>
  </si>
  <si>
    <t>Gaubitsch</t>
  </si>
  <si>
    <t>Gaweinstal</t>
  </si>
  <si>
    <t>Gnadendorf</t>
  </si>
  <si>
    <t>Großebersdorf</t>
  </si>
  <si>
    <t>Großengersdorf</t>
  </si>
  <si>
    <t>Großharras</t>
  </si>
  <si>
    <t>Großkrut</t>
  </si>
  <si>
    <t>Hausbrunn</t>
  </si>
  <si>
    <t>Herrnbaumgarten</t>
  </si>
  <si>
    <t>Hochleithen</t>
  </si>
  <si>
    <t>Kreuttal</t>
  </si>
  <si>
    <t>Kreuzstetten</t>
  </si>
  <si>
    <t>Laa an der Thaya</t>
  </si>
  <si>
    <t>Ladendorf</t>
  </si>
  <si>
    <t>Neudorf im Weinviertel</t>
  </si>
  <si>
    <t>Niederleis</t>
  </si>
  <si>
    <t>Pillichsdorf</t>
  </si>
  <si>
    <t>Poysdorf</t>
  </si>
  <si>
    <t>Rabensburg</t>
  </si>
  <si>
    <t>Schrattenberg</t>
  </si>
  <si>
    <t>Staatz</t>
  </si>
  <si>
    <t>Stronsdorf</t>
  </si>
  <si>
    <t>Ulrichskirchen-Schleinbach</t>
  </si>
  <si>
    <t>Unterstinkenbrunn</t>
  </si>
  <si>
    <t>Wildendürnbach</t>
  </si>
  <si>
    <t>Wilfersdorf</t>
  </si>
  <si>
    <t>Wolkersdorf im Weinviertel</t>
  </si>
  <si>
    <t>Ottenthal</t>
  </si>
  <si>
    <t>Achau</t>
  </si>
  <si>
    <t>Biedermannsdorf</t>
  </si>
  <si>
    <t>Breitenfurt bei Wien</t>
  </si>
  <si>
    <t>Brunn am Gebirge</t>
  </si>
  <si>
    <t>Gaaden</t>
  </si>
  <si>
    <t>Gießhübl</t>
  </si>
  <si>
    <t>Gumpoldskirchen</t>
  </si>
  <si>
    <t>Guntramsdorf</t>
  </si>
  <si>
    <t>Hennersdorf</t>
  </si>
  <si>
    <t>Hinterbrühl</t>
  </si>
  <si>
    <t>Kaltenleutgeben</t>
  </si>
  <si>
    <t>Laab im Walde</t>
  </si>
  <si>
    <t>Laxenburg</t>
  </si>
  <si>
    <t>Maria Enzersdorf</t>
  </si>
  <si>
    <t>Münchendorf</t>
  </si>
  <si>
    <t>Perchtoldsdorf</t>
  </si>
  <si>
    <t>Vösendorf</t>
  </si>
  <si>
    <t>Wiener Neudorf</t>
  </si>
  <si>
    <t>Wienerwald</t>
  </si>
  <si>
    <t>Altendorf</t>
  </si>
  <si>
    <t>Aspang-Markt</t>
  </si>
  <si>
    <t>Aspangberg-St. Peter</t>
  </si>
  <si>
    <t>Breitenau</t>
  </si>
  <si>
    <t>Breitenstein</t>
  </si>
  <si>
    <t>Buchbach</t>
  </si>
  <si>
    <t>Edlitz</t>
  </si>
  <si>
    <t>Enzenreith</t>
  </si>
  <si>
    <t>Feistritz am Wechsel</t>
  </si>
  <si>
    <t>Gloggnitz</t>
  </si>
  <si>
    <t>Grafenbach-St. Valentin</t>
  </si>
  <si>
    <t>Grimmenstein</t>
  </si>
  <si>
    <t>Grünbach am Schneeberg</t>
  </si>
  <si>
    <t>Kirchberg am Wechsel</t>
  </si>
  <si>
    <t>Mönichkirchen</t>
  </si>
  <si>
    <t>Natschbach-Loipersbach</t>
  </si>
  <si>
    <t>Otterthal</t>
  </si>
  <si>
    <t>Payerbach</t>
  </si>
  <si>
    <t>Pitten</t>
  </si>
  <si>
    <t>Prigglitz</t>
  </si>
  <si>
    <t>Puchberg am Schneeberg</t>
  </si>
  <si>
    <t>Raach am Hochgebirge</t>
  </si>
  <si>
    <t>Reichenau an der Rax</t>
  </si>
  <si>
    <t>St. Corona am Wechsel</t>
  </si>
  <si>
    <t>St. Egyden am Steinfeld</t>
  </si>
  <si>
    <t>Scheiblingkirchen-Thernberg</t>
  </si>
  <si>
    <t>Schottwien</t>
  </si>
  <si>
    <t>Schrattenbach</t>
  </si>
  <si>
    <t>Schwarzau am Steinfeld</t>
  </si>
  <si>
    <t>Schwarzau im Gebirge</t>
  </si>
  <si>
    <t>Seebenstein</t>
  </si>
  <si>
    <t>Semmering</t>
  </si>
  <si>
    <t>Ternitz</t>
  </si>
  <si>
    <t>Thomasberg</t>
  </si>
  <si>
    <t>Trattenbach</t>
  </si>
  <si>
    <t>Bürg-Vöstenhof</t>
  </si>
  <si>
    <t>Warth</t>
  </si>
  <si>
    <t>Wartmannstetten</t>
  </si>
  <si>
    <t>Willendorf</t>
  </si>
  <si>
    <t>Wimpassing im Schwarzatale</t>
  </si>
  <si>
    <t>Würflach</t>
  </si>
  <si>
    <t>Zöbern</t>
  </si>
  <si>
    <t>Höflein an der Hohen Wand</t>
  </si>
  <si>
    <t>Sankt Pölten(Land)</t>
  </si>
  <si>
    <t>Altlengbach</t>
  </si>
  <si>
    <t>Asperhofen</t>
  </si>
  <si>
    <t>Böheimkirchen</t>
  </si>
  <si>
    <t>Brand-Laaben</t>
  </si>
  <si>
    <t>Eichgraben</t>
  </si>
  <si>
    <t>Frankenfels</t>
  </si>
  <si>
    <t>Gerersdorf</t>
  </si>
  <si>
    <t>Hofstetten-Grünau</t>
  </si>
  <si>
    <t>Hafnerbach</t>
  </si>
  <si>
    <t>Haunoldstein</t>
  </si>
  <si>
    <t>Herzogenburg</t>
  </si>
  <si>
    <t>Inzersdorf-Getzersdorf</t>
  </si>
  <si>
    <t>Kapelln</t>
  </si>
  <si>
    <t>Karlstetten</t>
  </si>
  <si>
    <t>Kasten bei Böheimkirchen</t>
  </si>
  <si>
    <t>Kirchberg an der Pielach</t>
  </si>
  <si>
    <t>Kirchstetten</t>
  </si>
  <si>
    <t>Loich</t>
  </si>
  <si>
    <t>Maria Anzbach</t>
  </si>
  <si>
    <t>Markersdorf-Haindorf</t>
  </si>
  <si>
    <t>Michelbach</t>
  </si>
  <si>
    <t>Neidling</t>
  </si>
  <si>
    <t>Neulengbach</t>
  </si>
  <si>
    <t>Neustift-Innermanzing</t>
  </si>
  <si>
    <t>Nußdorf ob der Traisen</t>
  </si>
  <si>
    <t>Ober-Grafendorf</t>
  </si>
  <si>
    <t>Obritzberg-Rust</t>
  </si>
  <si>
    <t>Prinzersdorf</t>
  </si>
  <si>
    <t>Pyhra</t>
  </si>
  <si>
    <t>Rabenstein an der Pielach</t>
  </si>
  <si>
    <t>St. Margarethen an der Sierning</t>
  </si>
  <si>
    <t>Schwarzenbach an der Pielach</t>
  </si>
  <si>
    <t>Statzendorf</t>
  </si>
  <si>
    <t>Stössing</t>
  </si>
  <si>
    <t>Traismauer</t>
  </si>
  <si>
    <t>Weinburg</t>
  </si>
  <si>
    <t>Perschling</t>
  </si>
  <si>
    <t>Wilhelmsburg</t>
  </si>
  <si>
    <t>Wölbling</t>
  </si>
  <si>
    <t>Gablitz</t>
  </si>
  <si>
    <t>Mauerbach</t>
  </si>
  <si>
    <t>Pressbaum</t>
  </si>
  <si>
    <t>Purkersdorf</t>
  </si>
  <si>
    <t>Tullnerbach</t>
  </si>
  <si>
    <t>Wolfsgraben</t>
  </si>
  <si>
    <t>Gaming</t>
  </si>
  <si>
    <t>Göstling an der Ybbs</t>
  </si>
  <si>
    <t>Gresten</t>
  </si>
  <si>
    <t>Gresten-Land</t>
  </si>
  <si>
    <t>Lunz am See</t>
  </si>
  <si>
    <t>Oberndorf an der Melk</t>
  </si>
  <si>
    <t>Puchenstuben</t>
  </si>
  <si>
    <t>Purgstall an der Erlauf</t>
  </si>
  <si>
    <t>Randegg</t>
  </si>
  <si>
    <t>Reinsberg</t>
  </si>
  <si>
    <t>St. Anton an der Jeßnitz</t>
  </si>
  <si>
    <t>St. Georgen an der Leys</t>
  </si>
  <si>
    <t>Steinakirchen am Forst</t>
  </si>
  <si>
    <t>Wang</t>
  </si>
  <si>
    <t>Wieselburg</t>
  </si>
  <si>
    <t>Wieselburg-Land</t>
  </si>
  <si>
    <t>Wolfpassing</t>
  </si>
  <si>
    <t>Absdorf</t>
  </si>
  <si>
    <t>Atzenbrugg</t>
  </si>
  <si>
    <t>Fels am Wagram</t>
  </si>
  <si>
    <t>Grafenwörth</t>
  </si>
  <si>
    <t>Großriedenthal</t>
  </si>
  <si>
    <t>Großweikersdorf</t>
  </si>
  <si>
    <t>Judenau-Baumgarten</t>
  </si>
  <si>
    <t>Kirchberg am Wagram</t>
  </si>
  <si>
    <t>Königsbrunn am Wagram</t>
  </si>
  <si>
    <t>Königstetten</t>
  </si>
  <si>
    <t>Langenrohr</t>
  </si>
  <si>
    <t>Michelhausen</t>
  </si>
  <si>
    <t>Sieghartskirchen</t>
  </si>
  <si>
    <t>Sitzenberg-Reidling</t>
  </si>
  <si>
    <t>Tulbing</t>
  </si>
  <si>
    <t>Tulln an der Donau</t>
  </si>
  <si>
    <t>Würmla</t>
  </si>
  <si>
    <t>Zeiselmauer-Wolfpassing</t>
  </si>
  <si>
    <t>Zwentendorf an der Donau</t>
  </si>
  <si>
    <t>St. Andrä-Wördern</t>
  </si>
  <si>
    <t>Muckendorf-Wipfing</t>
  </si>
  <si>
    <t>Klosterneuburg</t>
  </si>
  <si>
    <t>Dietmanns</t>
  </si>
  <si>
    <t>Dobersberg</t>
  </si>
  <si>
    <t>Gastern</t>
  </si>
  <si>
    <t>Groß-Siegharts</t>
  </si>
  <si>
    <t>Karlstein an der Thaya</t>
  </si>
  <si>
    <t>Kautzen</t>
  </si>
  <si>
    <t>Ludweis-Aigen</t>
  </si>
  <si>
    <t>Pfaffenschlag bei Waidhofen a.d.Thaya</t>
  </si>
  <si>
    <t>Raabs an der Thaya</t>
  </si>
  <si>
    <t>Thaya</t>
  </si>
  <si>
    <t>Vitis</t>
  </si>
  <si>
    <t>Waidhofen an der Thaya-Land</t>
  </si>
  <si>
    <t>Waldkirchen an der Thaya</t>
  </si>
  <si>
    <t>Windigsteig</t>
  </si>
  <si>
    <t>Wiener Neustadt(Land)</t>
  </si>
  <si>
    <t>Bad Fischau-Brunn</t>
  </si>
  <si>
    <t>Bad Schönau</t>
  </si>
  <si>
    <t>Ebenfurth</t>
  </si>
  <si>
    <t>Eggendorf</t>
  </si>
  <si>
    <t>Bad Erlach</t>
  </si>
  <si>
    <t>Felixdorf</t>
  </si>
  <si>
    <t>Gutenstein</t>
  </si>
  <si>
    <t>Hochneukirchen-Gschaidt</t>
  </si>
  <si>
    <t>Hochwolkersdorf</t>
  </si>
  <si>
    <t>Hohe Wand</t>
  </si>
  <si>
    <t>Hollenthon</t>
  </si>
  <si>
    <t>Katzelsdorf</t>
  </si>
  <si>
    <t>Kirchschlag in der Buckligen Welt</t>
  </si>
  <si>
    <t>Krumbach</t>
  </si>
  <si>
    <t>Lanzenkirchen</t>
  </si>
  <si>
    <t>Lichtenegg</t>
  </si>
  <si>
    <t>Lichtenwörth</t>
  </si>
  <si>
    <t>Markt Piesting</t>
  </si>
  <si>
    <t>Matzendorf-Hölles</t>
  </si>
  <si>
    <t>Miesenbach</t>
  </si>
  <si>
    <t>Muggendorf</t>
  </si>
  <si>
    <t>Pernitz</t>
  </si>
  <si>
    <t>Rohr im Gebirge</t>
  </si>
  <si>
    <t>Bromberg</t>
  </si>
  <si>
    <t>Schwarzenbach</t>
  </si>
  <si>
    <t>Sollenau</t>
  </si>
  <si>
    <t>Theresienfeld</t>
  </si>
  <si>
    <t>Waidmannsfeld</t>
  </si>
  <si>
    <t>Waldegg</t>
  </si>
  <si>
    <t>Walpersbach</t>
  </si>
  <si>
    <t>Weikersdorf am Steinfelde</t>
  </si>
  <si>
    <t>Wiesmath</t>
  </si>
  <si>
    <t>Winzendorf-Muthmannsdorf</t>
  </si>
  <si>
    <t>Wöllersdorf-Steinabrückl</t>
  </si>
  <si>
    <t>Zillingdorf</t>
  </si>
  <si>
    <t>Allentsteig</t>
  </si>
  <si>
    <t>Arbesbach</t>
  </si>
  <si>
    <t>Bärnkopf</t>
  </si>
  <si>
    <t>Echsenbach</t>
  </si>
  <si>
    <t>Göpfritz an der Wild</t>
  </si>
  <si>
    <t>Grafenschlag</t>
  </si>
  <si>
    <t>Groß Gerungs</t>
  </si>
  <si>
    <t>Großgöttfritz</t>
  </si>
  <si>
    <t>Gutenbrunn</t>
  </si>
  <si>
    <t>Kirchschlag</t>
  </si>
  <si>
    <t>Kottes-Purk</t>
  </si>
  <si>
    <t>Langschlag</t>
  </si>
  <si>
    <t>Martinsberg</t>
  </si>
  <si>
    <t>Ottenschlag</t>
  </si>
  <si>
    <t>Altmelon</t>
  </si>
  <si>
    <t>Pölla</t>
  </si>
  <si>
    <t>Rappottenstein</t>
  </si>
  <si>
    <t>Sallingberg</t>
  </si>
  <si>
    <t>Schönbach</t>
  </si>
  <si>
    <t>Schwarzenau</t>
  </si>
  <si>
    <t>Schweiggers</t>
  </si>
  <si>
    <t>Bad Traunstein</t>
  </si>
  <si>
    <t>Waldhausen</t>
  </si>
  <si>
    <t>Zwettl-Niederösterreich</t>
  </si>
  <si>
    <t>Linz</t>
  </si>
  <si>
    <t>Stadt Steyr</t>
  </si>
  <si>
    <t>Steyr</t>
  </si>
  <si>
    <t>Stadt Wels</t>
  </si>
  <si>
    <t>Wels</t>
  </si>
  <si>
    <t>Altheim</t>
  </si>
  <si>
    <t>Aspach</t>
  </si>
  <si>
    <t>Auerbach</t>
  </si>
  <si>
    <t>Burgkirchen</t>
  </si>
  <si>
    <t>Eggelsberg</t>
  </si>
  <si>
    <t>Feldkirchen bei Mattighofen</t>
  </si>
  <si>
    <t>Franking</t>
  </si>
  <si>
    <t>Geretsberg</t>
  </si>
  <si>
    <t>Gilgenberg am Weilhart</t>
  </si>
  <si>
    <t>Haigermoos</t>
  </si>
  <si>
    <t>Handenberg</t>
  </si>
  <si>
    <t>Helpfau-Uttendorf</t>
  </si>
  <si>
    <t>Hochburg-Ach</t>
  </si>
  <si>
    <t>Höhnhart</t>
  </si>
  <si>
    <t>Jeging</t>
  </si>
  <si>
    <t>Kirchberg bei Mattighofen</t>
  </si>
  <si>
    <t>Lengau</t>
  </si>
  <si>
    <t>Lochen am See</t>
  </si>
  <si>
    <t>Maria Schmolln</t>
  </si>
  <si>
    <t>Mattighofen</t>
  </si>
  <si>
    <t>Mauerkirchen</t>
  </si>
  <si>
    <t>Mining</t>
  </si>
  <si>
    <t>Moosbach</t>
  </si>
  <si>
    <t>Moosdorf</t>
  </si>
  <si>
    <t>Munderfing</t>
  </si>
  <si>
    <t>Neukirchen an der Enknach</t>
  </si>
  <si>
    <t>Ostermiething</t>
  </si>
  <si>
    <t>Palting</t>
  </si>
  <si>
    <t>Perwang am Grabensee</t>
  </si>
  <si>
    <t>Pfaffstätt</t>
  </si>
  <si>
    <t>Pischelsdorf am Engelbach</t>
  </si>
  <si>
    <t>Polling im Innkreis</t>
  </si>
  <si>
    <t>Roßbach</t>
  </si>
  <si>
    <t>St. Georgen am Fillmannsbach</t>
  </si>
  <si>
    <t>St. Johann am Walde</t>
  </si>
  <si>
    <t>St. Pantaleon</t>
  </si>
  <si>
    <t>St. Peter am Hart</t>
  </si>
  <si>
    <t>St. Radegund</t>
  </si>
  <si>
    <t>St. Veit im Innkreis</t>
  </si>
  <si>
    <t>Schalchen</t>
  </si>
  <si>
    <t>Schwand im Innkreis</t>
  </si>
  <si>
    <t>Tarsdorf</t>
  </si>
  <si>
    <t>Treubach</t>
  </si>
  <si>
    <t>Überackern</t>
  </si>
  <si>
    <t>Weng im Innkreis</t>
  </si>
  <si>
    <t>Alkoven</t>
  </si>
  <si>
    <t>Aschach an der Donau</t>
  </si>
  <si>
    <t>Fraham</t>
  </si>
  <si>
    <t>Haibach ob der Donau</t>
  </si>
  <si>
    <t>Hartkirchen</t>
  </si>
  <si>
    <t>Hinzenbach</t>
  </si>
  <si>
    <t>Prambachkirchen</t>
  </si>
  <si>
    <t>Pupping</t>
  </si>
  <si>
    <t>St. Marienkirchen an der Polsenz</t>
  </si>
  <si>
    <t>Scharten</t>
  </si>
  <si>
    <t>Stroheim</t>
  </si>
  <si>
    <t>Grünbach</t>
  </si>
  <si>
    <t>Gutau</t>
  </si>
  <si>
    <t>Hagenberg im Mühlkreis</t>
  </si>
  <si>
    <t>Hirschbach im Mühlkreis</t>
  </si>
  <si>
    <t>Kaltenberg</t>
  </si>
  <si>
    <t>Kefermarkt</t>
  </si>
  <si>
    <t>Königswiesen</t>
  </si>
  <si>
    <t>Lasberg</t>
  </si>
  <si>
    <t>Leopoldschlag</t>
  </si>
  <si>
    <t>Liebenau</t>
  </si>
  <si>
    <t>Neumarkt im Mühlkreis</t>
  </si>
  <si>
    <t>Pierbach</t>
  </si>
  <si>
    <t>Pregarten</t>
  </si>
  <si>
    <t>Rainbach im Mühlkreis</t>
  </si>
  <si>
    <t>Sandl</t>
  </si>
  <si>
    <t>St. Leonhard bei Freistadt</t>
  </si>
  <si>
    <t>St. Oswald bei Freistadt</t>
  </si>
  <si>
    <t>Schönau im Mühlkreis</t>
  </si>
  <si>
    <t>Tragwein</t>
  </si>
  <si>
    <t>Unterweißenbach</t>
  </si>
  <si>
    <t>Unterweitersdorf</t>
  </si>
  <si>
    <t>Waldburg</t>
  </si>
  <si>
    <t>Wartberg ob der Aist</t>
  </si>
  <si>
    <t>Weitersfelden</t>
  </si>
  <si>
    <t>Windhaag bei Freistadt</t>
  </si>
  <si>
    <t>Bad Zell</t>
  </si>
  <si>
    <t>Altmünster</t>
  </si>
  <si>
    <t>Bad Goisern am Hallstättersee</t>
  </si>
  <si>
    <t>Bad Ischl</t>
  </si>
  <si>
    <t>Ebensee am Traunsee</t>
  </si>
  <si>
    <t>Gosau</t>
  </si>
  <si>
    <t>Grünau im Almtal</t>
  </si>
  <si>
    <t>Gschwandt</t>
  </si>
  <si>
    <t>Hallstatt</t>
  </si>
  <si>
    <t>Kirchham</t>
  </si>
  <si>
    <t>Laakirchen</t>
  </si>
  <si>
    <t>Obertraun</t>
  </si>
  <si>
    <t>Ohlsdorf</t>
  </si>
  <si>
    <t>Pinsdorf</t>
  </si>
  <si>
    <t>Roitham am Traunfall</t>
  </si>
  <si>
    <t>St. Konrad</t>
  </si>
  <si>
    <t>St. Wolfgang im Salzkammergut</t>
  </si>
  <si>
    <t>Traunkirchen</t>
  </si>
  <si>
    <t>Scharnstein</t>
  </si>
  <si>
    <t>Vorchdorf</t>
  </si>
  <si>
    <t>Aistersheim</t>
  </si>
  <si>
    <t>Bad Schallerbach</t>
  </si>
  <si>
    <t>Eschenau im Hausruckkreis</t>
  </si>
  <si>
    <t>Gallspach</t>
  </si>
  <si>
    <t>Gaspoltshofen</t>
  </si>
  <si>
    <t>Geboltskirchen</t>
  </si>
  <si>
    <t>Haag am Hausruck</t>
  </si>
  <si>
    <t>Heiligenberg</t>
  </si>
  <si>
    <t>Hofkirchen an der Trattnach</t>
  </si>
  <si>
    <t>Kallham</t>
  </si>
  <si>
    <t>Kematen am Innbach</t>
  </si>
  <si>
    <t>Meggenhofen</t>
  </si>
  <si>
    <t>Michaelnbach</t>
  </si>
  <si>
    <t>Natternbach</t>
  </si>
  <si>
    <t>Neukirchen am Walde</t>
  </si>
  <si>
    <t>Neumarkt im Hausruckkreis</t>
  </si>
  <si>
    <t>Pötting</t>
  </si>
  <si>
    <t>Pollham</t>
  </si>
  <si>
    <t>Pram</t>
  </si>
  <si>
    <t>Rottenbach</t>
  </si>
  <si>
    <t>St. Agatha</t>
  </si>
  <si>
    <t>St. Georgen bei Grieskirchen</t>
  </si>
  <si>
    <t>St. Thomas</t>
  </si>
  <si>
    <t>Schlüßlberg</t>
  </si>
  <si>
    <t>Steegen</t>
  </si>
  <si>
    <t>Taufkirchen an der Trattnach</t>
  </si>
  <si>
    <t>Tollet</t>
  </si>
  <si>
    <t>Waizenkirchen</t>
  </si>
  <si>
    <t>Wallern an der Trattnach</t>
  </si>
  <si>
    <t>Weibern</t>
  </si>
  <si>
    <t>Wendling</t>
  </si>
  <si>
    <t>Peuerbach</t>
  </si>
  <si>
    <t>Edlbach</t>
  </si>
  <si>
    <t>Grünburg</t>
  </si>
  <si>
    <t>Hinterstoder</t>
  </si>
  <si>
    <t>Inzersdorf im Kremstal</t>
  </si>
  <si>
    <t>Klaus an der Pyhrnbahn</t>
  </si>
  <si>
    <t>Kremsmünster</t>
  </si>
  <si>
    <t>Micheldorf in Oberösterreich</t>
  </si>
  <si>
    <t>Molln</t>
  </si>
  <si>
    <t>Nußbach</t>
  </si>
  <si>
    <t>Oberschlierbach</t>
  </si>
  <si>
    <t>Pettenbach</t>
  </si>
  <si>
    <t>Ried im Traunkreis</t>
  </si>
  <si>
    <t>Rosenau am Hengstpaß</t>
  </si>
  <si>
    <t>Roßleithen</t>
  </si>
  <si>
    <t>St. Pankraz</t>
  </si>
  <si>
    <t>Schlierbach</t>
  </si>
  <si>
    <t>Spital am Pyhrn</t>
  </si>
  <si>
    <t>Steinbach am Ziehberg</t>
  </si>
  <si>
    <t>Steinbach an der Steyr</t>
  </si>
  <si>
    <t>Vorderstoder</t>
  </si>
  <si>
    <t>Wartberg an der Krems</t>
  </si>
  <si>
    <t>Windischgarsten</t>
  </si>
  <si>
    <t>Linz-Land</t>
  </si>
  <si>
    <t>Allhaming</t>
  </si>
  <si>
    <t>Ansfelden</t>
  </si>
  <si>
    <t>Asten</t>
  </si>
  <si>
    <t>Eggendorf im Traunkreis</t>
  </si>
  <si>
    <t>Enns</t>
  </si>
  <si>
    <t>Hargelsberg</t>
  </si>
  <si>
    <t>Hörsching</t>
  </si>
  <si>
    <t>Hofkirchen im Traunkreis</t>
  </si>
  <si>
    <t>Kematen an der Krems</t>
  </si>
  <si>
    <t>Kirchberg-Thening</t>
  </si>
  <si>
    <t>Kronstorf</t>
  </si>
  <si>
    <t>Leonding</t>
  </si>
  <si>
    <t>St. Florian</t>
  </si>
  <si>
    <t>Neuhofen an der Krems</t>
  </si>
  <si>
    <t>Niederneukirchen</t>
  </si>
  <si>
    <t>Oftering</t>
  </si>
  <si>
    <t>Pasching</t>
  </si>
  <si>
    <t>Piberbach</t>
  </si>
  <si>
    <t>Pucking</t>
  </si>
  <si>
    <t>St. Marien</t>
  </si>
  <si>
    <t>Traun</t>
  </si>
  <si>
    <t>Wilhering</t>
  </si>
  <si>
    <t>Allerheiligen im Mühlkreis</t>
  </si>
  <si>
    <t>Arbing</t>
  </si>
  <si>
    <t>Baumgartenberg</t>
  </si>
  <si>
    <t>Dimbach</t>
  </si>
  <si>
    <t>Grein</t>
  </si>
  <si>
    <t>Katsdorf</t>
  </si>
  <si>
    <t>Klam</t>
  </si>
  <si>
    <t>Bad Kreuzen</t>
  </si>
  <si>
    <t>Langenstein</t>
  </si>
  <si>
    <t>Luftenberg an der Donau</t>
  </si>
  <si>
    <t>Mauthausen</t>
  </si>
  <si>
    <t>Mitterkirchen im Machland</t>
  </si>
  <si>
    <t>Münzbach</t>
  </si>
  <si>
    <t>Naarn im Machlande</t>
  </si>
  <si>
    <t>Pabneukirchen</t>
  </si>
  <si>
    <t>Rechberg</t>
  </si>
  <si>
    <t>Ried in der Riedmark</t>
  </si>
  <si>
    <t>St. Georgen am Walde</t>
  </si>
  <si>
    <t>St. Georgen an der Gusen</t>
  </si>
  <si>
    <t>St. Nikola an der Donau</t>
  </si>
  <si>
    <t>St. Thomas am Blasenstein</t>
  </si>
  <si>
    <t>Saxen</t>
  </si>
  <si>
    <t>Schwertberg</t>
  </si>
  <si>
    <t>Waldhausen im Strudengau</t>
  </si>
  <si>
    <t>Windhaag bei Perg</t>
  </si>
  <si>
    <t>Andrichsfurt</t>
  </si>
  <si>
    <t>Antiesenhofen</t>
  </si>
  <si>
    <t>Aurolzmünster</t>
  </si>
  <si>
    <t>Eberschwang</t>
  </si>
  <si>
    <t>Eitzing</t>
  </si>
  <si>
    <t>Geiersberg</t>
  </si>
  <si>
    <t>Geinberg</t>
  </si>
  <si>
    <t>Gurten</t>
  </si>
  <si>
    <t>Hohenzell</t>
  </si>
  <si>
    <t>Kirchdorf am Inn</t>
  </si>
  <si>
    <t>Kirchheim im Innkreis</t>
  </si>
  <si>
    <t>Lambrechten</t>
  </si>
  <si>
    <t>Lohnsburg am Kobernaußerwald</t>
  </si>
  <si>
    <t>Mehrnbach</t>
  </si>
  <si>
    <t>Mettmach</t>
  </si>
  <si>
    <t>Mörschwang</t>
  </si>
  <si>
    <t>Mühlheim am Inn</t>
  </si>
  <si>
    <t>Neuhofen im Innkreis</t>
  </si>
  <si>
    <t>Obernberg am Inn</t>
  </si>
  <si>
    <t>Ort im Innkreis</t>
  </si>
  <si>
    <t>Pattigham</t>
  </si>
  <si>
    <t>Peterskirchen</t>
  </si>
  <si>
    <t>Pramet</t>
  </si>
  <si>
    <t>Reichersberg</t>
  </si>
  <si>
    <t>St. Georgen bei Obernberg am Inn</t>
  </si>
  <si>
    <t>St. Marienkirchen am Hausruck</t>
  </si>
  <si>
    <t>St. Martin im Innkreis</t>
  </si>
  <si>
    <t>Schildorn</t>
  </si>
  <si>
    <t>Senftenbach</t>
  </si>
  <si>
    <t>Taiskirchen im Innkreis</t>
  </si>
  <si>
    <t>Tumeltsham</t>
  </si>
  <si>
    <t>Utzenaich</t>
  </si>
  <si>
    <t>Waldzell</t>
  </si>
  <si>
    <t>Weilbach</t>
  </si>
  <si>
    <t>Wippenham</t>
  </si>
  <si>
    <t>Altenfelden</t>
  </si>
  <si>
    <t>Arnreit</t>
  </si>
  <si>
    <t>Atzesberg</t>
  </si>
  <si>
    <t>Auberg</t>
  </si>
  <si>
    <t>Haslach an der Mühl</t>
  </si>
  <si>
    <t>Hörbich</t>
  </si>
  <si>
    <t>Hofkirchen im Mühlkreis</t>
  </si>
  <si>
    <t>Julbach</t>
  </si>
  <si>
    <t>Kirchberg ob der Donau</t>
  </si>
  <si>
    <t>Klaffer am Hochficht</t>
  </si>
  <si>
    <t>Kleinzell im Mühlkreis</t>
  </si>
  <si>
    <t>Kollerschlag</t>
  </si>
  <si>
    <t>Lembach im Mühlkreis</t>
  </si>
  <si>
    <t>Lichtenau im Mühlkreis</t>
  </si>
  <si>
    <t>Nebelberg</t>
  </si>
  <si>
    <t>Neufelden</t>
  </si>
  <si>
    <t>Niederkappel</t>
  </si>
  <si>
    <t>Niederwaldkirchen</t>
  </si>
  <si>
    <t>Oberkappel</t>
  </si>
  <si>
    <t>Oepping</t>
  </si>
  <si>
    <t>Peilstein im Mühlviertel</t>
  </si>
  <si>
    <t>Pfarrkirchen im Mühlkreis</t>
  </si>
  <si>
    <t>Putzleinsdorf</t>
  </si>
  <si>
    <t>Neustift im Mühlkreis</t>
  </si>
  <si>
    <t>St. Johann am Wimberg</t>
  </si>
  <si>
    <t>St. Martin im Mühlkreis</t>
  </si>
  <si>
    <t>St. Oswald bei Haslach</t>
  </si>
  <si>
    <t>St. Peter am Wimberg</t>
  </si>
  <si>
    <t>St. Ulrich im Mühlkreis</t>
  </si>
  <si>
    <t>St. Veit im Mühlkreis</t>
  </si>
  <si>
    <t>Sarleinsbach</t>
  </si>
  <si>
    <t>Schwarzenberg am Böhmerwald</t>
  </si>
  <si>
    <t>Ulrichsberg</t>
  </si>
  <si>
    <t>Aigen-Schlägl</t>
  </si>
  <si>
    <t>Rohrbach-Berg</t>
  </si>
  <si>
    <t>Helfenberg</t>
  </si>
  <si>
    <t>St. Stefan-Afiesl</t>
  </si>
  <si>
    <t>Altschwendt</t>
  </si>
  <si>
    <t>Andorf</t>
  </si>
  <si>
    <t>Brunnenthal</t>
  </si>
  <si>
    <t>Diersbach</t>
  </si>
  <si>
    <t>Dorf an der Pram</t>
  </si>
  <si>
    <t>Eggerding</t>
  </si>
  <si>
    <t>Engelhartszell</t>
  </si>
  <si>
    <t>Enzenkirchen</t>
  </si>
  <si>
    <t>Esternberg</t>
  </si>
  <si>
    <t>Freinberg</t>
  </si>
  <si>
    <t>Kopfing im Innkreis</t>
  </si>
  <si>
    <t>Mayrhof</t>
  </si>
  <si>
    <t>Münzkirchen</t>
  </si>
  <si>
    <t>Raab</t>
  </si>
  <si>
    <t>Rainbach im Innkreis</t>
  </si>
  <si>
    <t>Riedau</t>
  </si>
  <si>
    <t>St. Aegidi</t>
  </si>
  <si>
    <t>St. Florian am Inn</t>
  </si>
  <si>
    <t>St. Marienkirchen bei Schärding</t>
  </si>
  <si>
    <t>St. Roman</t>
  </si>
  <si>
    <t>St. Willibald</t>
  </si>
  <si>
    <t>Schardenberg</t>
  </si>
  <si>
    <t>Sigharting</t>
  </si>
  <si>
    <t>Suben</t>
  </si>
  <si>
    <t>Taufkirchen an der Pram</t>
  </si>
  <si>
    <t>Vichtenstein</t>
  </si>
  <si>
    <t>Waldkirchen am Wesen</t>
  </si>
  <si>
    <t>Wernstein am Inn</t>
  </si>
  <si>
    <t>Zell an der Pram</t>
  </si>
  <si>
    <t>Steyr-Land</t>
  </si>
  <si>
    <t>Adlwang</t>
  </si>
  <si>
    <t>Aschach an der Steyr</t>
  </si>
  <si>
    <t>Bad Hall</t>
  </si>
  <si>
    <t>Dietach</t>
  </si>
  <si>
    <t>Gaflenz</t>
  </si>
  <si>
    <t>Garsten</t>
  </si>
  <si>
    <t>Großraming</t>
  </si>
  <si>
    <t>Laussa</t>
  </si>
  <si>
    <t>Losenstein</t>
  </si>
  <si>
    <t>Maria Neustift</t>
  </si>
  <si>
    <t>Pfarrkirchen bei Bad Hall</t>
  </si>
  <si>
    <t>Reichraming</t>
  </si>
  <si>
    <t>Rohr im Kremstal</t>
  </si>
  <si>
    <t>St. Ulrich bei Steyr</t>
  </si>
  <si>
    <t>Schiedlberg</t>
  </si>
  <si>
    <t>Sierning</t>
  </si>
  <si>
    <t>Ternberg</t>
  </si>
  <si>
    <t>Waldneukirchen</t>
  </si>
  <si>
    <t>Wolfern</t>
  </si>
  <si>
    <t>Weyer</t>
  </si>
  <si>
    <t>Alberndorf in der Riedmark</t>
  </si>
  <si>
    <t>Altenberg bei Linz</t>
  </si>
  <si>
    <t>Bad Leonfelden</t>
  </si>
  <si>
    <t>Eidenberg</t>
  </si>
  <si>
    <t>Engerwitzdorf</t>
  </si>
  <si>
    <t>Feldkirchen an der Donau</t>
  </si>
  <si>
    <t>Gallneukirchen</t>
  </si>
  <si>
    <t>Goldwörth</t>
  </si>
  <si>
    <t>Gramastetten</t>
  </si>
  <si>
    <t>Haibach im Mühlkreis</t>
  </si>
  <si>
    <t>Hellmonsödt</t>
  </si>
  <si>
    <t>Herzogsdorf</t>
  </si>
  <si>
    <t>Kirchschlag bei Linz</t>
  </si>
  <si>
    <t>Lichtenberg</t>
  </si>
  <si>
    <t>Oberneukirchen</t>
  </si>
  <si>
    <t>Ottenschlag im Mühlkreis</t>
  </si>
  <si>
    <t>Ottensheim</t>
  </si>
  <si>
    <t>Puchenau</t>
  </si>
  <si>
    <t>Reichenau im Mühlkreis</t>
  </si>
  <si>
    <t>Reichenthal</t>
  </si>
  <si>
    <t>St. Gotthard im Mühlkreis</t>
  </si>
  <si>
    <t>Schenkenfelden</t>
  </si>
  <si>
    <t>Sonnberg im Mühlkreis</t>
  </si>
  <si>
    <t>Steyregg</t>
  </si>
  <si>
    <t>Walding</t>
  </si>
  <si>
    <t>Zwettl an der Rodl</t>
  </si>
  <si>
    <t>Vorderweißenbach</t>
  </si>
  <si>
    <t>Ampflwang im Hausruckwald</t>
  </si>
  <si>
    <t>Attersee am Attersee</t>
  </si>
  <si>
    <t>Attnang-Puchheim</t>
  </si>
  <si>
    <t>Atzbach</t>
  </si>
  <si>
    <t>Aurach am Hongar</t>
  </si>
  <si>
    <t>Berg im Attergau</t>
  </si>
  <si>
    <t>Desselbrunn</t>
  </si>
  <si>
    <t>Fornach</t>
  </si>
  <si>
    <t>Frankenburg am Hausruck</t>
  </si>
  <si>
    <t>Frankenmarkt</t>
  </si>
  <si>
    <t>Gampern</t>
  </si>
  <si>
    <t>Innerschwand am Mondsee</t>
  </si>
  <si>
    <t>Lenzing</t>
  </si>
  <si>
    <t>Manning</t>
  </si>
  <si>
    <t>Mondsee</t>
  </si>
  <si>
    <t>Neukirchen an der Vöckla</t>
  </si>
  <si>
    <t>Niederthalheim</t>
  </si>
  <si>
    <t>Nußdorf am Attersee</t>
  </si>
  <si>
    <t>Oberhofen am Irrsee</t>
  </si>
  <si>
    <t>Oberndorf bei Schwanenstadt</t>
  </si>
  <si>
    <t>Oberwang</t>
  </si>
  <si>
    <t>Ottnang am Hausruck</t>
  </si>
  <si>
    <t>Pfaffing</t>
  </si>
  <si>
    <t>Pilsbach</t>
  </si>
  <si>
    <t>Pitzenberg</t>
  </si>
  <si>
    <t>Pöndorf</t>
  </si>
  <si>
    <t>Puchkirchen am Trattberg</t>
  </si>
  <si>
    <t>Pühret</t>
  </si>
  <si>
    <t>Redleiten</t>
  </si>
  <si>
    <t>Redlham</t>
  </si>
  <si>
    <t>Regau</t>
  </si>
  <si>
    <t>Rüstorf</t>
  </si>
  <si>
    <t>Rutzenham</t>
  </si>
  <si>
    <t>St. Georgen im Attergau</t>
  </si>
  <si>
    <t>St. Lorenz</t>
  </si>
  <si>
    <t>Schlatt</t>
  </si>
  <si>
    <t>Schörfling am Attersee</t>
  </si>
  <si>
    <t>Schwanenstadt</t>
  </si>
  <si>
    <t>Seewalchen am Attersee</t>
  </si>
  <si>
    <t>Steinbach am Attersee</t>
  </si>
  <si>
    <t>Straß im Attergau</t>
  </si>
  <si>
    <t>Tiefgraben</t>
  </si>
  <si>
    <t>Timelkam</t>
  </si>
  <si>
    <t>Ungenach</t>
  </si>
  <si>
    <t>Unterach am Attersee</t>
  </si>
  <si>
    <t>Vöcklamarkt</t>
  </si>
  <si>
    <t>Weißenkirchen im Attergau</t>
  </si>
  <si>
    <t>Weyregg am Attersee</t>
  </si>
  <si>
    <t>Wolfsegg am Hausruck</t>
  </si>
  <si>
    <t>Zell am Moos</t>
  </si>
  <si>
    <t>Zell am Pettenfirst</t>
  </si>
  <si>
    <t>Wels-Land</t>
  </si>
  <si>
    <t>Aichkirchen</t>
  </si>
  <si>
    <t>Bachmanning</t>
  </si>
  <si>
    <t>Bad Wimsbach-Neydharting</t>
  </si>
  <si>
    <t>Buchkirchen</t>
  </si>
  <si>
    <t>Eberstalzell</t>
  </si>
  <si>
    <t>Edt bei Lambach</t>
  </si>
  <si>
    <t>Fischlham</t>
  </si>
  <si>
    <t>Gunskirchen</t>
  </si>
  <si>
    <t>Holzhausen</t>
  </si>
  <si>
    <t>Krenglbach</t>
  </si>
  <si>
    <t>Lambach</t>
  </si>
  <si>
    <t>Marchtrenk</t>
  </si>
  <si>
    <t>Neukirchen bei Lambach</t>
  </si>
  <si>
    <t>Offenhausen</t>
  </si>
  <si>
    <t>Pennewang</t>
  </si>
  <si>
    <t>Pichl bei Wels</t>
  </si>
  <si>
    <t>Sattledt</t>
  </si>
  <si>
    <t>Schleißheim</t>
  </si>
  <si>
    <t>Sipbachzell</t>
  </si>
  <si>
    <t>Stadl-Paura</t>
  </si>
  <si>
    <t>Steinerkirchen an der Traun</t>
  </si>
  <si>
    <t>Steinhaus</t>
  </si>
  <si>
    <t>Thalheim bei Wels</t>
  </si>
  <si>
    <t>Weißkirchen an der Traun</t>
  </si>
  <si>
    <t>Salzburg(Stadt)</t>
  </si>
  <si>
    <t>Abtenau</t>
  </si>
  <si>
    <t>Adnet</t>
  </si>
  <si>
    <t>Annaberg-Lungötz</t>
  </si>
  <si>
    <t>Golling an der Salzach</t>
  </si>
  <si>
    <t>Krispl</t>
  </si>
  <si>
    <t>Kuchl</t>
  </si>
  <si>
    <t>Oberalm</t>
  </si>
  <si>
    <t>Puch bei Hallein</t>
  </si>
  <si>
    <t>Rußbach am Paß Gschütt</t>
  </si>
  <si>
    <t>Sankt Koloman</t>
  </si>
  <si>
    <t>Scheffau am Tennengebirge</t>
  </si>
  <si>
    <t>Bad Vigaun</t>
  </si>
  <si>
    <t>Salzburg-Umgebung</t>
  </si>
  <si>
    <t>Anif</t>
  </si>
  <si>
    <t>Anthering</t>
  </si>
  <si>
    <t>Bergheim</t>
  </si>
  <si>
    <t>Berndorf bei Salzburg</t>
  </si>
  <si>
    <t>Bürmoos</t>
  </si>
  <si>
    <t>Dorfbeuern</t>
  </si>
  <si>
    <t>Ebenau</t>
  </si>
  <si>
    <t>Elixhausen</t>
  </si>
  <si>
    <t>Elsbethen</t>
  </si>
  <si>
    <t>Eugendorf</t>
  </si>
  <si>
    <t>Faistenau</t>
  </si>
  <si>
    <t>Fuschl am See</t>
  </si>
  <si>
    <t>Göming</t>
  </si>
  <si>
    <t>Grödig</t>
  </si>
  <si>
    <t>Großgmain</t>
  </si>
  <si>
    <t>Hallwang</t>
  </si>
  <si>
    <t>Henndorf am Wallersee</t>
  </si>
  <si>
    <t>Hintersee</t>
  </si>
  <si>
    <t>Hof bei Salzburg</t>
  </si>
  <si>
    <t>Köstendorf</t>
  </si>
  <si>
    <t>Koppl</t>
  </si>
  <si>
    <t>Lamprechtshausen</t>
  </si>
  <si>
    <t>Mattsee</t>
  </si>
  <si>
    <t>Neumarkt am Wallersee</t>
  </si>
  <si>
    <t>Nußdorf am Haunsberg</t>
  </si>
  <si>
    <t>Oberndorf bei Salzburg</t>
  </si>
  <si>
    <t>Obertrum am See</t>
  </si>
  <si>
    <t>Plainfeld</t>
  </si>
  <si>
    <t>Sankt Georgen bei Salzburg</t>
  </si>
  <si>
    <t>Sankt Gilgen</t>
  </si>
  <si>
    <t>Schleedorf</t>
  </si>
  <si>
    <t>Seeham</t>
  </si>
  <si>
    <t>Straßwalchen</t>
  </si>
  <si>
    <t>Strobl</t>
  </si>
  <si>
    <t>Thalgau</t>
  </si>
  <si>
    <t>Wals-Siezenheim</t>
  </si>
  <si>
    <t>Seekirchen am Wallersee</t>
  </si>
  <si>
    <t>Altenmarkt im Pongau</t>
  </si>
  <si>
    <t>Bad Hofgastein</t>
  </si>
  <si>
    <t>Bad Gastein</t>
  </si>
  <si>
    <t>Bischofshofen</t>
  </si>
  <si>
    <t>Dorfgastein</t>
  </si>
  <si>
    <t>Eben im Pongau</t>
  </si>
  <si>
    <t>Filzmoos</t>
  </si>
  <si>
    <t>Flachau</t>
  </si>
  <si>
    <t>Forstau</t>
  </si>
  <si>
    <t>Goldegg</t>
  </si>
  <si>
    <t>Großarl</t>
  </si>
  <si>
    <t>Hüttau</t>
  </si>
  <si>
    <t>Hüttschlag</t>
  </si>
  <si>
    <t>Kleinarl</t>
  </si>
  <si>
    <t>Mühlbach am Hochkönig</t>
  </si>
  <si>
    <t>Pfarrwerfen</t>
  </si>
  <si>
    <t>Radstadt</t>
  </si>
  <si>
    <t>Sankt Martin am Tennengebirge</t>
  </si>
  <si>
    <t>Sankt Veit im Pongau</t>
  </si>
  <si>
    <t>Schwarzach im Pongau</t>
  </si>
  <si>
    <t>Untertauern</t>
  </si>
  <si>
    <t>Wagrain</t>
  </si>
  <si>
    <t>Werfen</t>
  </si>
  <si>
    <t>Werfenweng</t>
  </si>
  <si>
    <t>Göriach</t>
  </si>
  <si>
    <t>Lessach</t>
  </si>
  <si>
    <t>Mariapfarr</t>
  </si>
  <si>
    <t>Mauterndorf</t>
  </si>
  <si>
    <t>Muhr</t>
  </si>
  <si>
    <t>Ramingstein</t>
  </si>
  <si>
    <t>Sankt Andrä im Lungau</t>
  </si>
  <si>
    <t>Sankt Margarethen im Lungau</t>
  </si>
  <si>
    <t>Sankt Michael im Lungau</t>
  </si>
  <si>
    <t>Thomatal</t>
  </si>
  <si>
    <t>Tweng</t>
  </si>
  <si>
    <t>Unternberg</t>
  </si>
  <si>
    <t>Weißpriach</t>
  </si>
  <si>
    <t>Zederhaus</t>
  </si>
  <si>
    <t>Bramberg am Wildkogel</t>
  </si>
  <si>
    <t>Bruck an der Großglocknerstraße</t>
  </si>
  <si>
    <t>Dienten am Hochkönig</t>
  </si>
  <si>
    <t>Fusch an der Großglocknerstraße</t>
  </si>
  <si>
    <t>Hollersbach im Pinzgau</t>
  </si>
  <si>
    <t>Kaprun</t>
  </si>
  <si>
    <t>Krimml</t>
  </si>
  <si>
    <t>Lend</t>
  </si>
  <si>
    <t>Leogang</t>
  </si>
  <si>
    <t>Lofer</t>
  </si>
  <si>
    <t>Maishofen</t>
  </si>
  <si>
    <t>Maria Alm am Steinernen Meer</t>
  </si>
  <si>
    <t>Mittersill</t>
  </si>
  <si>
    <t>Neukirchen am Großvenediger</t>
  </si>
  <si>
    <t>Niedernsill</t>
  </si>
  <si>
    <t>Piesendorf</t>
  </si>
  <si>
    <t>Rauris</t>
  </si>
  <si>
    <t>Saalbach-Hinterglemm</t>
  </si>
  <si>
    <t>Saalfelden am Steinernen Meer</t>
  </si>
  <si>
    <t>Sankt Martin bei Lofer</t>
  </si>
  <si>
    <t>Stuhlfelden</t>
  </si>
  <si>
    <t>Taxenbach</t>
  </si>
  <si>
    <t>Unken</t>
  </si>
  <si>
    <t>Uttendorf</t>
  </si>
  <si>
    <t>Viehhofen</t>
  </si>
  <si>
    <t>Wald im Pinzgau</t>
  </si>
  <si>
    <t>Weißbach bei Lofer</t>
  </si>
  <si>
    <t>Graz</t>
  </si>
  <si>
    <t>Frauental an der Laßnitz</t>
  </si>
  <si>
    <t>Lannach</t>
  </si>
  <si>
    <t>Pölfing-Brunn</t>
  </si>
  <si>
    <t>Preding</t>
  </si>
  <si>
    <t>Sankt Josef (Weststeiermark)</t>
  </si>
  <si>
    <t>Sankt Peter im Sulmtal</t>
  </si>
  <si>
    <t>Wettmannstätten</t>
  </si>
  <si>
    <t>Eibiswald</t>
  </si>
  <si>
    <t>Groß Sankt Florian</t>
  </si>
  <si>
    <t>Sankt Martin im Sulmtal</t>
  </si>
  <si>
    <t>Sankt Stefan ob Stainz</t>
  </si>
  <si>
    <t>Bad Schwanberg</t>
  </si>
  <si>
    <t>Stainz</t>
  </si>
  <si>
    <t>Wies</t>
  </si>
  <si>
    <t>Graz-Umgebung</t>
  </si>
  <si>
    <t>Feldkirchen bei Graz</t>
  </si>
  <si>
    <t>Gössendorf</t>
  </si>
  <si>
    <t>Gratkorn</t>
  </si>
  <si>
    <t>Hart bei Graz</t>
  </si>
  <si>
    <t>Haselsdorf-Tobelbad</t>
  </si>
  <si>
    <t>Hausmannstätten</t>
  </si>
  <si>
    <t>Kainbach bei Graz</t>
  </si>
  <si>
    <t>Kalsdorf bei Graz</t>
  </si>
  <si>
    <t>Kumberg</t>
  </si>
  <si>
    <t>Laßnitzhöhe</t>
  </si>
  <si>
    <t>Lieboch</t>
  </si>
  <si>
    <t>Peggau</t>
  </si>
  <si>
    <t>Sankt Bartholomä</t>
  </si>
  <si>
    <t>Sankt Oswald bei Plankenwarth</t>
  </si>
  <si>
    <t>Sankt Radegund bei Graz</t>
  </si>
  <si>
    <t>Semriach</t>
  </si>
  <si>
    <t>Stattegg</t>
  </si>
  <si>
    <t>Stiwoll</t>
  </si>
  <si>
    <t>Thal</t>
  </si>
  <si>
    <t>Übelbach</t>
  </si>
  <si>
    <t>Vasoldsberg</t>
  </si>
  <si>
    <t>Weinitzen</t>
  </si>
  <si>
    <t>Werndorf</t>
  </si>
  <si>
    <t>Wundschuh</t>
  </si>
  <si>
    <t>Deutschfeistritz</t>
  </si>
  <si>
    <t>Dobl-Zwaring</t>
  </si>
  <si>
    <t>Eggersdorf bei Graz</t>
  </si>
  <si>
    <t>Fernitz-Mellach</t>
  </si>
  <si>
    <t>Frohnleiten</t>
  </si>
  <si>
    <t>Gratwein-Straßengel</t>
  </si>
  <si>
    <t>Hitzendorf</t>
  </si>
  <si>
    <t>Nestelbach bei Graz</t>
  </si>
  <si>
    <t>Raaba-Grambach</t>
  </si>
  <si>
    <t>Sankt Marein bei Graz</t>
  </si>
  <si>
    <t>Seiersberg-Pirka</t>
  </si>
  <si>
    <t>Premstätten</t>
  </si>
  <si>
    <t>Allerheiligen bei Wildon</t>
  </si>
  <si>
    <t>Arnfels</t>
  </si>
  <si>
    <t>Empersdorf</t>
  </si>
  <si>
    <t>Gabersdorf</t>
  </si>
  <si>
    <t>Gralla</t>
  </si>
  <si>
    <t>Großklein</t>
  </si>
  <si>
    <t>Heimschuh</t>
  </si>
  <si>
    <t>Hengsberg</t>
  </si>
  <si>
    <t>Kitzeck im Sausal</t>
  </si>
  <si>
    <t>Lang</t>
  </si>
  <si>
    <t>Lebring-Sankt Margarethen</t>
  </si>
  <si>
    <t>Oberhaag</t>
  </si>
  <si>
    <t>Ragnitz</t>
  </si>
  <si>
    <t>Sankt Andrä-Höch</t>
  </si>
  <si>
    <t>Sankt Johann im Saggautal</t>
  </si>
  <si>
    <t>Sankt Nikolai im Sausal</t>
  </si>
  <si>
    <t>Tillmitsch</t>
  </si>
  <si>
    <t>Wagna</t>
  </si>
  <si>
    <t>Ehrenhausen an der Weinstraße</t>
  </si>
  <si>
    <t>Gamlitz</t>
  </si>
  <si>
    <t>Gleinstätten</t>
  </si>
  <si>
    <t>Heiligenkreuz am Waasen</t>
  </si>
  <si>
    <t>Leutschach an der Weinstraße</t>
  </si>
  <si>
    <t>Sankt Georgen an der Stiefing</t>
  </si>
  <si>
    <t>Schwarzautal</t>
  </si>
  <si>
    <t>Wildon</t>
  </si>
  <si>
    <t>Sankt Veit in der Südsteiermark</t>
  </si>
  <si>
    <t>Straß in Steiermark</t>
  </si>
  <si>
    <t>Eisenerz</t>
  </si>
  <si>
    <t>Kalwang</t>
  </si>
  <si>
    <t>Kammern im Liesingtal</t>
  </si>
  <si>
    <t>Kraubath an der Mur</t>
  </si>
  <si>
    <t>Mautern in Steiermark</t>
  </si>
  <si>
    <t>Niklasdorf</t>
  </si>
  <si>
    <t>Proleb</t>
  </si>
  <si>
    <t>Radmer</t>
  </si>
  <si>
    <t>Sankt Michael in Obersteiermark</t>
  </si>
  <si>
    <t>Sankt Peter-Freienstein</t>
  </si>
  <si>
    <t>Sankt Stefan ob Leoben</t>
  </si>
  <si>
    <t>Traboch</t>
  </si>
  <si>
    <t>Vordernberg</t>
  </si>
  <si>
    <t>Wald am Schoberpaß</t>
  </si>
  <si>
    <t>Trofaiach</t>
  </si>
  <si>
    <t>Aigen im Ennstal</t>
  </si>
  <si>
    <t>Altaussee</t>
  </si>
  <si>
    <t>Altenmarkt bei Sankt Gallen</t>
  </si>
  <si>
    <t>Ardning</t>
  </si>
  <si>
    <t>Bad Aussee</t>
  </si>
  <si>
    <t>Gröbming</t>
  </si>
  <si>
    <t>Grundlsee</t>
  </si>
  <si>
    <t>Haus</t>
  </si>
  <si>
    <t>Lassing</t>
  </si>
  <si>
    <t>Ramsau am Dachstein</t>
  </si>
  <si>
    <t>Selzthal</t>
  </si>
  <si>
    <t>Trieben</t>
  </si>
  <si>
    <t>Wildalpen</t>
  </si>
  <si>
    <t>Wörschach</t>
  </si>
  <si>
    <t>Admont</t>
  </si>
  <si>
    <t>Aich</t>
  </si>
  <si>
    <t>Bad Mitterndorf</t>
  </si>
  <si>
    <t>Gaishorn am See</t>
  </si>
  <si>
    <t>Irdning-Donnersbachtal</t>
  </si>
  <si>
    <t>Landl</t>
  </si>
  <si>
    <t>Michaelerberg-Pruggern</t>
  </si>
  <si>
    <t>Mitterberg-Sankt Martin</t>
  </si>
  <si>
    <t>Öblarn</t>
  </si>
  <si>
    <t>Rottenmann</t>
  </si>
  <si>
    <t>Sankt Gallen</t>
  </si>
  <si>
    <t>Schladming</t>
  </si>
  <si>
    <t>Sölk</t>
  </si>
  <si>
    <t>Stainach-Pürgg</t>
  </si>
  <si>
    <t>Mühlen</t>
  </si>
  <si>
    <t>Niederwölz</t>
  </si>
  <si>
    <t>St. Peter am Kammersberg</t>
  </si>
  <si>
    <t>Schöder</t>
  </si>
  <si>
    <t>Krakau</t>
  </si>
  <si>
    <t>Neumarkt in der Steiermark</t>
  </si>
  <si>
    <t>Oberwölz</t>
  </si>
  <si>
    <t>Ranten</t>
  </si>
  <si>
    <t>Sankt Georgen am Kreischberg</t>
  </si>
  <si>
    <t>Sankt Lambrecht</t>
  </si>
  <si>
    <t>Scheifling</t>
  </si>
  <si>
    <t>Stadl-Predlitz</t>
  </si>
  <si>
    <t>Teufenbach-Katsch</t>
  </si>
  <si>
    <t>Krottendorf-Gaisfeld</t>
  </si>
  <si>
    <t>Ligist</t>
  </si>
  <si>
    <t>Mooskirchen</t>
  </si>
  <si>
    <t>Rosental an der Kainach</t>
  </si>
  <si>
    <t>Sankt Martin am Wöllmißberg</t>
  </si>
  <si>
    <t>Stallhofen</t>
  </si>
  <si>
    <t>Bärnbach</t>
  </si>
  <si>
    <t>Edelschrott</t>
  </si>
  <si>
    <t>Geistthal-Södingberg</t>
  </si>
  <si>
    <t>Hirschegg-Pack</t>
  </si>
  <si>
    <t>Kainach bei Voitsberg</t>
  </si>
  <si>
    <t>Köflach</t>
  </si>
  <si>
    <t>Maria Lankowitz</t>
  </si>
  <si>
    <t>Söding-Sankt Johann</t>
  </si>
  <si>
    <t>Albersdorf-Prebuch</t>
  </si>
  <si>
    <t>Fischbach</t>
  </si>
  <si>
    <t>Floing</t>
  </si>
  <si>
    <t>Gasen</t>
  </si>
  <si>
    <t>Markt Hartmannsdorf</t>
  </si>
  <si>
    <t>Hofstätten an der Raab</t>
  </si>
  <si>
    <t>Ludersdorf-Wilfersdorf</t>
  </si>
  <si>
    <t>Miesenbach bei Birkfeld</t>
  </si>
  <si>
    <t>Mitterdorf an der Raab</t>
  </si>
  <si>
    <t>Mortantsch</t>
  </si>
  <si>
    <t>Naas</t>
  </si>
  <si>
    <t>Puch bei Weiz</t>
  </si>
  <si>
    <t>Ratten</t>
  </si>
  <si>
    <t>Rettenegg</t>
  </si>
  <si>
    <t>St. Kathrein am Hauenstein</t>
  </si>
  <si>
    <t>Sankt Kathrein am Offenegg</t>
  </si>
  <si>
    <t>St. Margarethen an der Raab</t>
  </si>
  <si>
    <t>Sinabelkirchen</t>
  </si>
  <si>
    <t>Strallegg</t>
  </si>
  <si>
    <t>Thannhausen</t>
  </si>
  <si>
    <t>Anger</t>
  </si>
  <si>
    <t>Birkfeld</t>
  </si>
  <si>
    <t>Fladnitz an der Teichalm</t>
  </si>
  <si>
    <t>Gersdorf an der Feistritz</t>
  </si>
  <si>
    <t>Gleisdorf</t>
  </si>
  <si>
    <t>Gutenberg-Stenzengreith</t>
  </si>
  <si>
    <t>Ilztal</t>
  </si>
  <si>
    <t>Passail</t>
  </si>
  <si>
    <t>Pischelsdorf am Kulm</t>
  </si>
  <si>
    <t>Sankt Ruprecht an der Raab</t>
  </si>
  <si>
    <t>Fohnsdorf</t>
  </si>
  <si>
    <t>Gaal</t>
  </si>
  <si>
    <t>Hohentauern</t>
  </si>
  <si>
    <t>Kobenz</t>
  </si>
  <si>
    <t>Pusterwald</t>
  </si>
  <si>
    <t>Sankt Georgen ob Judenburg</t>
  </si>
  <si>
    <t>Sankt Peter ob Judenburg</t>
  </si>
  <si>
    <t>Seckau</t>
  </si>
  <si>
    <t>Unzmarkt-Frauenburg</t>
  </si>
  <si>
    <t>Zeltweg</t>
  </si>
  <si>
    <t>Lobmingtal</t>
  </si>
  <si>
    <t>Judenburg</t>
  </si>
  <si>
    <t>Knittelfeld</t>
  </si>
  <si>
    <t>Obdach</t>
  </si>
  <si>
    <t>Pöls-Oberkurzheim</t>
  </si>
  <si>
    <t>Pölstal</t>
  </si>
  <si>
    <t>Sankt Marein-Feistritz</t>
  </si>
  <si>
    <t>Sankt Margarethen bei Knittelfeld</t>
  </si>
  <si>
    <t>Spielberg</t>
  </si>
  <si>
    <t>Weißkirchen in Steiermark</t>
  </si>
  <si>
    <t>Breitenau am Hochlantsch</t>
  </si>
  <si>
    <t>Krieglach</t>
  </si>
  <si>
    <t>Langenwang</t>
  </si>
  <si>
    <t>Pernegg an der Mur</t>
  </si>
  <si>
    <t>Sankt Lorenzen im Mürztal</t>
  </si>
  <si>
    <t>Spital am Semmering</t>
  </si>
  <si>
    <t>Stanz im Mürztal</t>
  </si>
  <si>
    <t>Turnau</t>
  </si>
  <si>
    <t>Aflenz</t>
  </si>
  <si>
    <t>Bruck an der Mur</t>
  </si>
  <si>
    <t>Kapfenberg</t>
  </si>
  <si>
    <t>Kindberg</t>
  </si>
  <si>
    <t>Mariazell</t>
  </si>
  <si>
    <t>Mürzzuschlag</t>
  </si>
  <si>
    <t>Neuberg an der Mürz</t>
  </si>
  <si>
    <t>Sankt Barbara im Mürztal</t>
  </si>
  <si>
    <t>Sankt Marein im Mürztal</t>
  </si>
  <si>
    <t>Thörl</t>
  </si>
  <si>
    <t>Tragöß-Sankt Katharein</t>
  </si>
  <si>
    <t>Bad Blumau</t>
  </si>
  <si>
    <t>Buch-St. Magdalena</t>
  </si>
  <si>
    <t>Burgau</t>
  </si>
  <si>
    <t>Ebersdorf</t>
  </si>
  <si>
    <t>Friedberg</t>
  </si>
  <si>
    <t>Greinbach</t>
  </si>
  <si>
    <t>Großsteinbach</t>
  </si>
  <si>
    <t>Hartberg</t>
  </si>
  <si>
    <t>Hartberg Umgebung</t>
  </si>
  <si>
    <t>Lafnitz</t>
  </si>
  <si>
    <t>Ottendorf an der Rittschein</t>
  </si>
  <si>
    <t>Pinggau</t>
  </si>
  <si>
    <t>Pöllauberg</t>
  </si>
  <si>
    <t>Sankt Jakob im Walde</t>
  </si>
  <si>
    <t>Sankt Johann in der Haide</t>
  </si>
  <si>
    <t>Sankt Lorenzen am Wechsel</t>
  </si>
  <si>
    <t>Schäffern</t>
  </si>
  <si>
    <t>Söchau</t>
  </si>
  <si>
    <t>Stubenberg</t>
  </si>
  <si>
    <t>Wenigzell</t>
  </si>
  <si>
    <t>Bad Waltersdorf</t>
  </si>
  <si>
    <t>Dechantskirchen</t>
  </si>
  <si>
    <t>Feistritztal</t>
  </si>
  <si>
    <t>Fürstenfeld</t>
  </si>
  <si>
    <t>Grafendorf bei Hartberg</t>
  </si>
  <si>
    <t>Großwilfersdorf</t>
  </si>
  <si>
    <t>Hartl</t>
  </si>
  <si>
    <t>Ilz</t>
  </si>
  <si>
    <t>Kaindorf</t>
  </si>
  <si>
    <t>Bad Loipersdorf</t>
  </si>
  <si>
    <t>Neudau</t>
  </si>
  <si>
    <t>Pöllau</t>
  </si>
  <si>
    <t>Rohr bei Hartberg</t>
  </si>
  <si>
    <t>Rohrbach an der Lafnitz</t>
  </si>
  <si>
    <t>Vorau</t>
  </si>
  <si>
    <t>Waldbach-Mönichwald</t>
  </si>
  <si>
    <t>Edelsbach bei Feldbach</t>
  </si>
  <si>
    <t>Eichkögl</t>
  </si>
  <si>
    <t>Halbenrain</t>
  </si>
  <si>
    <t>Jagerberg</t>
  </si>
  <si>
    <t>Kapfenstein</t>
  </si>
  <si>
    <t>Klöch</t>
  </si>
  <si>
    <t>Mettersdorf am Saßbach</t>
  </si>
  <si>
    <t>Tieschen</t>
  </si>
  <si>
    <t>Unterlamm</t>
  </si>
  <si>
    <t>Bad Gleichenberg</t>
  </si>
  <si>
    <t>Bad Radkersburg</t>
  </si>
  <si>
    <t>Deutsch Goritz</t>
  </si>
  <si>
    <t>Fehring</t>
  </si>
  <si>
    <t>Feldbach</t>
  </si>
  <si>
    <t>Gnas</t>
  </si>
  <si>
    <t>Kirchbach-Zerlach</t>
  </si>
  <si>
    <t>Kirchberg an der Raab</t>
  </si>
  <si>
    <t>Mureck</t>
  </si>
  <si>
    <t>Paldau</t>
  </si>
  <si>
    <t>Pirching am Traubenberg</t>
  </si>
  <si>
    <t>Riegersburg</t>
  </si>
  <si>
    <t>Sankt Anna am Aigen</t>
  </si>
  <si>
    <t>Sankt Peter am Ottersbach</t>
  </si>
  <si>
    <t>Sankt Stefan im Rosental</t>
  </si>
  <si>
    <t>Straden</t>
  </si>
  <si>
    <t>Innsbruck-Stadt</t>
  </si>
  <si>
    <t>Innsbruck</t>
  </si>
  <si>
    <t>Arzl im Pitztal</t>
  </si>
  <si>
    <t>Haiming</t>
  </si>
  <si>
    <t>Imsterberg</t>
  </si>
  <si>
    <t>Jerzens</t>
  </si>
  <si>
    <t>Karres</t>
  </si>
  <si>
    <t>Karrösten</t>
  </si>
  <si>
    <t>Längenfeld</t>
  </si>
  <si>
    <t>Mieming</t>
  </si>
  <si>
    <t>Mils bei Imst</t>
  </si>
  <si>
    <t>Mötz</t>
  </si>
  <si>
    <t>Nassereith</t>
  </si>
  <si>
    <t>Obsteig</t>
  </si>
  <si>
    <t>Oetz</t>
  </si>
  <si>
    <t>Rietz</t>
  </si>
  <si>
    <t>Roppen</t>
  </si>
  <si>
    <t>St. Leonhard im Pitztal</t>
  </si>
  <si>
    <t>Sautens</t>
  </si>
  <si>
    <t>Silz</t>
  </si>
  <si>
    <t>Sölden</t>
  </si>
  <si>
    <t>Stams</t>
  </si>
  <si>
    <t>Tarrenz</t>
  </si>
  <si>
    <t>Umhausen</t>
  </si>
  <si>
    <t>Wenns</t>
  </si>
  <si>
    <t>Innsbruck-Land</t>
  </si>
  <si>
    <t>Absam</t>
  </si>
  <si>
    <t>Aldrans</t>
  </si>
  <si>
    <t>Ampass</t>
  </si>
  <si>
    <t>Axams</t>
  </si>
  <si>
    <t>Baumkirchen</t>
  </si>
  <si>
    <t>Birgitz</t>
  </si>
  <si>
    <t>Ellbögen</t>
  </si>
  <si>
    <t>Flaurling</t>
  </si>
  <si>
    <t>Fritzens</t>
  </si>
  <si>
    <t>Fulpmes</t>
  </si>
  <si>
    <t>Gnadenwald</t>
  </si>
  <si>
    <t>Götzens</t>
  </si>
  <si>
    <t>Gries am Brenner</t>
  </si>
  <si>
    <t>Gries im Sellrain</t>
  </si>
  <si>
    <t>Grinzens</t>
  </si>
  <si>
    <t>Gschnitz</t>
  </si>
  <si>
    <t>Hatting</t>
  </si>
  <si>
    <t>Inzing</t>
  </si>
  <si>
    <t>Kematen in Tirol</t>
  </si>
  <si>
    <t>Kolsass</t>
  </si>
  <si>
    <t>Kolsassberg</t>
  </si>
  <si>
    <t>Lans</t>
  </si>
  <si>
    <t>Leutasch</t>
  </si>
  <si>
    <t>Mieders</t>
  </si>
  <si>
    <t>Mils</t>
  </si>
  <si>
    <t>Mutters</t>
  </si>
  <si>
    <t>Natters</t>
  </si>
  <si>
    <t>Navis</t>
  </si>
  <si>
    <t>Neustift im Stubaital</t>
  </si>
  <si>
    <t>Oberhofen im Inntal</t>
  </si>
  <si>
    <t>Obernberg am Brenner</t>
  </si>
  <si>
    <t>Oberperfuss</t>
  </si>
  <si>
    <t>Patsch</t>
  </si>
  <si>
    <t>Pettnau</t>
  </si>
  <si>
    <t>Pfaffenhofen</t>
  </si>
  <si>
    <t>Polling in Tirol</t>
  </si>
  <si>
    <t>Ranggen</t>
  </si>
  <si>
    <t>Reith bei Seefeld</t>
  </si>
  <si>
    <t>Rinn</t>
  </si>
  <si>
    <t>Rum</t>
  </si>
  <si>
    <t>St. Sigmund im Sellrain</t>
  </si>
  <si>
    <t>Scharnitz</t>
  </si>
  <si>
    <t>Schmirn</t>
  </si>
  <si>
    <t>Schönberg im Stubaital</t>
  </si>
  <si>
    <t>Seefeld in Tirol</t>
  </si>
  <si>
    <t>Sellrain</t>
  </si>
  <si>
    <t>Sistrans</t>
  </si>
  <si>
    <t>Hall in Tirol</t>
  </si>
  <si>
    <t>Steinach am Brenner</t>
  </si>
  <si>
    <t>Telfes im Stubai</t>
  </si>
  <si>
    <t>Telfs</t>
  </si>
  <si>
    <t>Thaur</t>
  </si>
  <si>
    <t>Trins</t>
  </si>
  <si>
    <t>Tulfes</t>
  </si>
  <si>
    <t>Unterperfuss</t>
  </si>
  <si>
    <t>Vals</t>
  </si>
  <si>
    <t>Völs</t>
  </si>
  <si>
    <t>Volders</t>
  </si>
  <si>
    <t>Wattenberg</t>
  </si>
  <si>
    <t>Wattens</t>
  </si>
  <si>
    <t>Wildermieming</t>
  </si>
  <si>
    <t>Zirl</t>
  </si>
  <si>
    <t>Matrei am Brenner</t>
  </si>
  <si>
    <t>Aurach bei Kitzbühel</t>
  </si>
  <si>
    <t>Brixen im Thale</t>
  </si>
  <si>
    <t>Fieberbrunn</t>
  </si>
  <si>
    <t>Going am Wilden Kaiser</t>
  </si>
  <si>
    <t>Hochfilzen</t>
  </si>
  <si>
    <t>Hopfgarten im Brixental</t>
  </si>
  <si>
    <t>Itter</t>
  </si>
  <si>
    <t>Jochberg</t>
  </si>
  <si>
    <t>Kirchberg in Tirol</t>
  </si>
  <si>
    <t>Kirchdorf in Tirol</t>
  </si>
  <si>
    <t>Kössen</t>
  </si>
  <si>
    <t>Oberndorf in Tirol</t>
  </si>
  <si>
    <t>Reith bei Kitzbühel</t>
  </si>
  <si>
    <t>St. Jakob in Haus</t>
  </si>
  <si>
    <t>St. Johann in Tirol</t>
  </si>
  <si>
    <t>St. Ulrich am Pillersee</t>
  </si>
  <si>
    <t>Schwendt</t>
  </si>
  <si>
    <t>Waidring</t>
  </si>
  <si>
    <t>Westendorf</t>
  </si>
  <si>
    <t>Alpbach</t>
  </si>
  <si>
    <t>Angath</t>
  </si>
  <si>
    <t>Bad Häring</t>
  </si>
  <si>
    <t>Brandenberg</t>
  </si>
  <si>
    <t>Breitenbach am Inn</t>
  </si>
  <si>
    <t>Brixlegg</t>
  </si>
  <si>
    <t>Ebbs</t>
  </si>
  <si>
    <t>Ellmau</t>
  </si>
  <si>
    <t>Erl</t>
  </si>
  <si>
    <t>Kirchbichl</t>
  </si>
  <si>
    <t>Kramsach</t>
  </si>
  <si>
    <t>Kundl</t>
  </si>
  <si>
    <t>Langkampfen</t>
  </si>
  <si>
    <t>Mariastein</t>
  </si>
  <si>
    <t>Münster</t>
  </si>
  <si>
    <t>Niederndorf</t>
  </si>
  <si>
    <t>Niederndorferberg</t>
  </si>
  <si>
    <t>Radfeld</t>
  </si>
  <si>
    <t>Rattenberg</t>
  </si>
  <si>
    <t>Reith im Alpbachtal</t>
  </si>
  <si>
    <t>Rettenschöss</t>
  </si>
  <si>
    <t>Scheffau am Wilden Kaiser</t>
  </si>
  <si>
    <t>Schwoich</t>
  </si>
  <si>
    <t>Söll</t>
  </si>
  <si>
    <t>Thiersee</t>
  </si>
  <si>
    <t>Angerberg</t>
  </si>
  <si>
    <t>Walchsee</t>
  </si>
  <si>
    <t>Wildschönau</t>
  </si>
  <si>
    <t>Wörgl</t>
  </si>
  <si>
    <t>Faggen</t>
  </si>
  <si>
    <t>Fendels</t>
  </si>
  <si>
    <t>Fiss</t>
  </si>
  <si>
    <t>Fließ</t>
  </si>
  <si>
    <t>Flirsch</t>
  </si>
  <si>
    <t>Galtür</t>
  </si>
  <si>
    <t>Grins</t>
  </si>
  <si>
    <t>Ischgl</t>
  </si>
  <si>
    <t>Kappl</t>
  </si>
  <si>
    <t>Kaunerberg</t>
  </si>
  <si>
    <t>Kaunertal</t>
  </si>
  <si>
    <t>Kauns</t>
  </si>
  <si>
    <t>Ladis</t>
  </si>
  <si>
    <t>Nauders</t>
  </si>
  <si>
    <t>Pettneu am Arlberg</t>
  </si>
  <si>
    <t>Pfunds</t>
  </si>
  <si>
    <t>Pians</t>
  </si>
  <si>
    <t>Prutz</t>
  </si>
  <si>
    <t>Ried im Oberinntal</t>
  </si>
  <si>
    <t>St. Anton am Arlberg</t>
  </si>
  <si>
    <t>Schönwies</t>
  </si>
  <si>
    <t>See</t>
  </si>
  <si>
    <t>Serfaus</t>
  </si>
  <si>
    <t>Spiss</t>
  </si>
  <si>
    <t>Stanz bei Landeck</t>
  </si>
  <si>
    <t>Strengen</t>
  </si>
  <si>
    <t>Tobadill</t>
  </si>
  <si>
    <t>Tösens</t>
  </si>
  <si>
    <t>Zams</t>
  </si>
  <si>
    <t>Abfaltersbach</t>
  </si>
  <si>
    <t>Ainet</t>
  </si>
  <si>
    <t>Amlach</t>
  </si>
  <si>
    <t>Anras</t>
  </si>
  <si>
    <t>Assling</t>
  </si>
  <si>
    <t>Außervillgraten</t>
  </si>
  <si>
    <t>Dölsach</t>
  </si>
  <si>
    <t>Gaimberg</t>
  </si>
  <si>
    <t>Hopfgarten in Defereggen</t>
  </si>
  <si>
    <t>Innervillgraten</t>
  </si>
  <si>
    <t>Iselsberg-Stronach</t>
  </si>
  <si>
    <t>Kals am Großglockner</t>
  </si>
  <si>
    <t>Kartitsch</t>
  </si>
  <si>
    <t>Lavant</t>
  </si>
  <si>
    <t>Leisach</t>
  </si>
  <si>
    <t>Matrei in Osttirol</t>
  </si>
  <si>
    <t>Nikolsdorf</t>
  </si>
  <si>
    <t>Nußdorf-Debant</t>
  </si>
  <si>
    <t>Oberlienz</t>
  </si>
  <si>
    <t>Obertilliach</t>
  </si>
  <si>
    <t>Prägraten am Großvenediger</t>
  </si>
  <si>
    <t>St. Jakob in Defereggen</t>
  </si>
  <si>
    <t>St. Johann im Walde</t>
  </si>
  <si>
    <t>St. Veit in Defereggen</t>
  </si>
  <si>
    <t>Schlaiten</t>
  </si>
  <si>
    <t>Sillian</t>
  </si>
  <si>
    <t>Strassen</t>
  </si>
  <si>
    <t>Thurn</t>
  </si>
  <si>
    <t>Tristach</t>
  </si>
  <si>
    <t>Untertilliach</t>
  </si>
  <si>
    <t>Virgen</t>
  </si>
  <si>
    <t>Heinfels</t>
  </si>
  <si>
    <t>Bach</t>
  </si>
  <si>
    <t>Berwang</t>
  </si>
  <si>
    <t>Biberwier</t>
  </si>
  <si>
    <t>Bichlbach</t>
  </si>
  <si>
    <t>Breitenwang</t>
  </si>
  <si>
    <t>Ehenbichl</t>
  </si>
  <si>
    <t>Ehrwald</t>
  </si>
  <si>
    <t>Elbigenalp</t>
  </si>
  <si>
    <t>Elmen</t>
  </si>
  <si>
    <t>Forchach</t>
  </si>
  <si>
    <t>Grän</t>
  </si>
  <si>
    <t>Gramais</t>
  </si>
  <si>
    <t>Häselgehr</t>
  </si>
  <si>
    <t>Heiterwang</t>
  </si>
  <si>
    <t>Hinterhornbach</t>
  </si>
  <si>
    <t>Höfen</t>
  </si>
  <si>
    <t>Holzgau</t>
  </si>
  <si>
    <t>Jungholz</t>
  </si>
  <si>
    <t>Kaisers</t>
  </si>
  <si>
    <t>Lechaschau</t>
  </si>
  <si>
    <t>Lermoos</t>
  </si>
  <si>
    <t>Musau</t>
  </si>
  <si>
    <t>Namlos</t>
  </si>
  <si>
    <t>Nesselwängle</t>
  </si>
  <si>
    <t>Pfafflar</t>
  </si>
  <si>
    <t>Pflach</t>
  </si>
  <si>
    <t>Pinswang</t>
  </si>
  <si>
    <t>Schattwald</t>
  </si>
  <si>
    <t>Stanzach</t>
  </si>
  <si>
    <t>Steeg</t>
  </si>
  <si>
    <t>Tannheim</t>
  </si>
  <si>
    <t>Vils</t>
  </si>
  <si>
    <t>Vorderhornbach</t>
  </si>
  <si>
    <t>Wängle</t>
  </si>
  <si>
    <t>Weißenbach am Lech</t>
  </si>
  <si>
    <t>Zöblen</t>
  </si>
  <si>
    <t>Achenkirch</t>
  </si>
  <si>
    <t>Aschau im Zillertal</t>
  </si>
  <si>
    <t>Brandberg</t>
  </si>
  <si>
    <t>Bruck am Ziller</t>
  </si>
  <si>
    <t>Buch in Tirol</t>
  </si>
  <si>
    <t>Eben am Achensee</t>
  </si>
  <si>
    <t>Finkenberg</t>
  </si>
  <si>
    <t>Fügen</t>
  </si>
  <si>
    <t>Fügenberg</t>
  </si>
  <si>
    <t>Gallzein</t>
  </si>
  <si>
    <t>Gerlos</t>
  </si>
  <si>
    <t>Gerlosberg</t>
  </si>
  <si>
    <t>Hainzenberg</t>
  </si>
  <si>
    <t>Hart im Zillertal</t>
  </si>
  <si>
    <t>Hippach</t>
  </si>
  <si>
    <t>Jenbach</t>
  </si>
  <si>
    <t>Kaltenbach</t>
  </si>
  <si>
    <t>Mayrhofen</t>
  </si>
  <si>
    <t>Pill</t>
  </si>
  <si>
    <t>Ramsau im Zillertal</t>
  </si>
  <si>
    <t>Ried im Zillertal</t>
  </si>
  <si>
    <t>Rohrberg</t>
  </si>
  <si>
    <t>Schlitters</t>
  </si>
  <si>
    <t>Schwendau</t>
  </si>
  <si>
    <t>Stans</t>
  </si>
  <si>
    <t>Steinberg am Rofan</t>
  </si>
  <si>
    <t>Strass im Zillertal</t>
  </si>
  <si>
    <t>Stumm</t>
  </si>
  <si>
    <t>Stummerberg</t>
  </si>
  <si>
    <t>Terfens</t>
  </si>
  <si>
    <t>Tux</t>
  </si>
  <si>
    <t>Uderns</t>
  </si>
  <si>
    <t>Vomp</t>
  </si>
  <si>
    <t>Weer</t>
  </si>
  <si>
    <t>Weerberg</t>
  </si>
  <si>
    <t>Wiesing</t>
  </si>
  <si>
    <t>Zell am Ziller</t>
  </si>
  <si>
    <t>Zellberg</t>
  </si>
  <si>
    <t>Bartholomäberg</t>
  </si>
  <si>
    <t>Blons</t>
  </si>
  <si>
    <t>Bludesch</t>
  </si>
  <si>
    <t>Brand</t>
  </si>
  <si>
    <t>Bürs</t>
  </si>
  <si>
    <t>Bürserberg</t>
  </si>
  <si>
    <t>Dalaas</t>
  </si>
  <si>
    <t>Fontanella</t>
  </si>
  <si>
    <t>Gaschurn</t>
  </si>
  <si>
    <t>Innerbraz</t>
  </si>
  <si>
    <t>Klösterle</t>
  </si>
  <si>
    <t>Lech</t>
  </si>
  <si>
    <t>Lorüns</t>
  </si>
  <si>
    <t>Ludesch</t>
  </si>
  <si>
    <t>Nenzing</t>
  </si>
  <si>
    <t>Nüziders</t>
  </si>
  <si>
    <t>Raggal</t>
  </si>
  <si>
    <t>St. Anton im Montafon</t>
  </si>
  <si>
    <t>St. Gallenkirch</t>
  </si>
  <si>
    <t>St. Gerold</t>
  </si>
  <si>
    <t>Schruns</t>
  </si>
  <si>
    <t>Silbertal</t>
  </si>
  <si>
    <t>Sonntag</t>
  </si>
  <si>
    <t>Stallehr</t>
  </si>
  <si>
    <t>Thüringen</t>
  </si>
  <si>
    <t>Thüringerberg</t>
  </si>
  <si>
    <t>Tschagguns</t>
  </si>
  <si>
    <t>Vandans</t>
  </si>
  <si>
    <t>Alberschwende</t>
  </si>
  <si>
    <t>Andelsbuch</t>
  </si>
  <si>
    <t>Au</t>
  </si>
  <si>
    <t>Bezau</t>
  </si>
  <si>
    <t>Bildstein</t>
  </si>
  <si>
    <t>Bizau</t>
  </si>
  <si>
    <t>Buch</t>
  </si>
  <si>
    <t>Damüls</t>
  </si>
  <si>
    <t>Doren</t>
  </si>
  <si>
    <t>Egg</t>
  </si>
  <si>
    <t>Eichenberg</t>
  </si>
  <si>
    <t>Fußach</t>
  </si>
  <si>
    <t>Gaißau</t>
  </si>
  <si>
    <t>Hard</t>
  </si>
  <si>
    <t>Hittisau</t>
  </si>
  <si>
    <t>Höchst</t>
  </si>
  <si>
    <t>Hörbranz</t>
  </si>
  <si>
    <t>Hohenweiler</t>
  </si>
  <si>
    <t>Kennelbach</t>
  </si>
  <si>
    <t>Langen bei Bregenz</t>
  </si>
  <si>
    <t>Langenegg</t>
  </si>
  <si>
    <t>Lauterach</t>
  </si>
  <si>
    <t>Lingenau</t>
  </si>
  <si>
    <t>Lochau</t>
  </si>
  <si>
    <t>Mellau</t>
  </si>
  <si>
    <t>Mittelberg</t>
  </si>
  <si>
    <t>Möggers</t>
  </si>
  <si>
    <t>Reuthe</t>
  </si>
  <si>
    <t>Riefensberg</t>
  </si>
  <si>
    <t>Schnepfau</t>
  </si>
  <si>
    <t>Schoppernau</t>
  </si>
  <si>
    <t>Schröcken</t>
  </si>
  <si>
    <t>Schwarzach</t>
  </si>
  <si>
    <t>Schwarzenberg</t>
  </si>
  <si>
    <t>Sibratsgfäll</t>
  </si>
  <si>
    <t>Sulzberg</t>
  </si>
  <si>
    <t>Wolfurt</t>
  </si>
  <si>
    <t>Hohenems</t>
  </si>
  <si>
    <t>Lustenau</t>
  </si>
  <si>
    <t>Altach</t>
  </si>
  <si>
    <t>Düns</t>
  </si>
  <si>
    <t>Dünserberg</t>
  </si>
  <si>
    <t>Frastanz</t>
  </si>
  <si>
    <t>Fraxern</t>
  </si>
  <si>
    <t>Göfis</t>
  </si>
  <si>
    <t>Götzis</t>
  </si>
  <si>
    <t>Klaus</t>
  </si>
  <si>
    <t>Koblach</t>
  </si>
  <si>
    <t>Laterns</t>
  </si>
  <si>
    <t>Mäder</t>
  </si>
  <si>
    <t>Meiningen</t>
  </si>
  <si>
    <t>Rankweil</t>
  </si>
  <si>
    <t>Röns</t>
  </si>
  <si>
    <t>Röthis</t>
  </si>
  <si>
    <t>Satteins</t>
  </si>
  <si>
    <t>Schlins</t>
  </si>
  <si>
    <t>Schnifis</t>
  </si>
  <si>
    <t>Sulz</t>
  </si>
  <si>
    <t>Übersaxen</t>
  </si>
  <si>
    <t>Viktorsberg</t>
  </si>
  <si>
    <t>Weiler</t>
  </si>
  <si>
    <t>Zwischenwasser</t>
  </si>
  <si>
    <t xml:space="preserve">Wien </t>
  </si>
  <si>
    <t>Länder</t>
  </si>
  <si>
    <t>Bezirke</t>
  </si>
  <si>
    <t>GemTab2</t>
  </si>
  <si>
    <t>GemTab3</t>
  </si>
  <si>
    <t>GemTab4</t>
  </si>
  <si>
    <t>GemTab5</t>
  </si>
  <si>
    <t>GemTab6</t>
  </si>
  <si>
    <t>GemTab7</t>
  </si>
  <si>
    <t>GemTab8</t>
  </si>
  <si>
    <r>
      <t>Haftungsausschluss:</t>
    </r>
    <r>
      <rPr>
        <sz val="9"/>
        <color theme="1"/>
        <rFont val="Arial"/>
        <family val="2"/>
      </rPr>
      <t xml:space="preserve"> Obwohl die LK OÖ versucht, exakte, richtige, vollständige und aktuelle Informationen bereitzustellen, gibt die LK OÖ keine Gewährleistung oder Haftung bezüglich der Genauigkeit, Richtigkeit, Vollständigkeit und Aktualität des Einheitswertrechners, der auf dieser Webseite bereitgestellt wird. Die LK OÖ haftet nicht für direkte oder indirekte Schäden bzw. Folgeschäden, die auf irgendeine Weise durch den Zugriff auf diese Webseite entstehen oder durch Informationen entstehen, die durch den Einheitswertrechner bereitgestellt werden. Der Einheitswertrechner ist urheberrechtlich geschützt und kann nur für private Zwecke genutzt werden.</t>
    </r>
  </si>
  <si>
    <t>Die hier ausgewiesenen Ergebnisse sind eine Annäherungsberechnung, die tatsächliche Berechnung und Überprüfung des Einheitswertes erfolgt durch die Finanzbehörde auf Basis der im Antrag zur Beschwerde bzw. der im Erfassungsformular LuF 1 des BMF erklärten Angaben.</t>
  </si>
  <si>
    <t>GemTab1</t>
  </si>
  <si>
    <r>
      <t>Gemeinde</t>
    </r>
    <r>
      <rPr>
        <b/>
        <vertAlign val="superscript"/>
        <sz val="14"/>
        <color theme="1"/>
        <rFont val="Arial"/>
        <family val="2"/>
      </rPr>
      <t>*)</t>
    </r>
  </si>
  <si>
    <t>*) Liegen Flächen in mehreren politischen Gemeinden, ist der Hektarsatz jener Gemeinde maßgeblich, in welcher der flächenmäßig größte Teil liegt.</t>
  </si>
  <si>
    <t>Stand 2024, Version_a</t>
  </si>
  <si>
    <t>Wertfortschreibungsrechner - Basis HF 2023 - Kleinstwald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</si>
</sst>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00_-;\-* #,##0.0000_-;_-* &quot;-&quot;??_-;_-@_-"/>
    <numFmt numFmtId="165" formatCode="0.0000"/>
  </numFmts>
  <fonts count="21" x14ac:knownFonts="1">
    <font>
      <sz val="11"/>
      <color theme="1"/>
      <name val="Arial"/>
      <family val="2"/>
    </font>
    <font>
      <sz val="11"/>
      <color theme="1"/>
      <name val="Arial"/>
      <family val="2"/>
    </font>
    <font>
      <sz val="11"/>
      <color theme="1"/>
      <name val="Calibri"/>
      <family val="2"/>
      <scheme val="minor"/>
    </font>
    <font>
      <b/>
      <sz val="18"/>
      <color theme="1"/>
      <name val="Arial"/>
      <family val="2"/>
    </font>
    <font>
      <b/>
      <sz val="16"/>
      <color theme="1"/>
      <name val="Arial"/>
      <family val="2"/>
    </font>
    <font>
      <b/>
      <sz val="14"/>
      <color theme="1"/>
      <name val="Arial"/>
      <family val="2"/>
    </font>
    <font>
      <sz val="14"/>
      <color theme="1"/>
      <name val="Arial"/>
      <family val="2"/>
    </font>
    <font>
      <sz val="9"/>
      <color theme="1"/>
      <name val="Arial"/>
      <family val="2"/>
    </font>
    <font>
      <b/>
      <u/>
      <sz val="11"/>
      <color theme="1"/>
      <name val="Arial"/>
      <family val="2"/>
    </font>
    <font>
      <b/>
      <sz val="14"/>
      <color rgb="FFFF0000"/>
      <name val="Arial"/>
      <family val="2"/>
    </font>
    <font>
      <b/>
      <sz val="9"/>
      <name val="Arial"/>
      <family val="2"/>
    </font>
    <font>
      <sz val="9"/>
      <name val="Arial"/>
      <family val="2"/>
    </font>
    <font>
      <sz val="9"/>
      <color theme="1"/>
      <name val="Calibri"/>
      <family val="2"/>
      <scheme val="minor"/>
    </font>
    <font>
      <b/>
      <sz val="9"/>
      <color theme="1"/>
      <name val="Arial"/>
      <family val="2"/>
    </font>
    <font>
      <sz val="14"/>
      <color indexed="81"/>
      <name val="Arial"/>
      <family val="2"/>
    </font>
    <font>
      <b/>
      <sz val="12"/>
      <color indexed="81"/>
      <name val="Arial"/>
      <family val="2"/>
    </font>
    <font>
      <sz val="9"/>
      <color indexed="81"/>
      <name val="Segoe UI"/>
      <family val="2"/>
    </font>
    <font>
      <b/>
      <sz val="11"/>
      <color theme="1"/>
      <name val="Arial"/>
      <family val="2"/>
    </font>
    <font>
      <b/>
      <sz val="11"/>
      <name val="Arial"/>
      <family val="2"/>
    </font>
    <font>
      <sz val="11"/>
      <name val="Arial"/>
      <family val="2"/>
    </font>
    <font>
      <b/>
      <vertAlign val="superscript"/>
      <sz val="14"/>
      <color theme="1"/>
      <name val="Arial"/>
      <family val="2"/>
    </font>
  </fonts>
  <fills count="10">
    <fill>
      <patternFill patternType="none"/>
    </fill>
    <fill>
      <patternFill patternType="gray125"/>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indexed="64"/>
      </left>
      <right/>
      <top/>
      <bottom style="medium">
        <color indexed="64"/>
      </bottom>
      <diagonal/>
    </border>
    <border>
      <left/>
      <right/>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auto="1"/>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thin">
        <color indexed="64"/>
      </bottom>
      <diagonal/>
    </border>
  </borders>
  <cellStyleXfs count="3">
    <xf numFmtId="0" fontId="0" fillId="0" borderId="0"/>
    <xf numFmtId="0" fontId="2" fillId="0" borderId="0"/>
    <xf numFmtId="43" fontId="2" fillId="0" borderId="0" applyFont="0" applyFill="0" applyBorder="0" applyAlignment="0" applyProtection="0"/>
  </cellStyleXfs>
  <cellXfs count="129">
    <xf numFmtId="0" fontId="0" fillId="0" borderId="0" xfId="0"/>
    <xf numFmtId="0" fontId="3" fillId="0" borderId="0" xfId="1" applyFont="1" applyFill="1" applyAlignment="1">
      <alignment vertical="center"/>
    </xf>
    <xf numFmtId="0" fontId="1" fillId="0" borderId="0" xfId="1" applyFont="1" applyFill="1" applyAlignment="1">
      <alignment vertical="center"/>
    </xf>
    <xf numFmtId="0" fontId="1" fillId="0" borderId="0" xfId="1" applyFont="1" applyAlignment="1">
      <alignment vertical="center"/>
    </xf>
    <xf numFmtId="0" fontId="4" fillId="0" borderId="0" xfId="1" applyFont="1"/>
    <xf numFmtId="0" fontId="1" fillId="0" borderId="0" xfId="1" applyFont="1"/>
    <xf numFmtId="0" fontId="4" fillId="2" borderId="1" xfId="1" applyFont="1" applyFill="1" applyBorder="1" applyAlignment="1">
      <alignment horizontal="left"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6" fillId="0" borderId="0" xfId="1" applyFont="1"/>
    <xf numFmtId="0" fontId="6" fillId="0" borderId="4"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 xfId="1" applyFont="1" applyBorder="1"/>
    <xf numFmtId="0" fontId="6" fillId="0" borderId="2" xfId="1" applyFont="1" applyBorder="1"/>
    <xf numFmtId="43" fontId="6" fillId="3" borderId="4" xfId="2" applyFont="1" applyFill="1" applyBorder="1" applyProtection="1">
      <protection locked="0"/>
    </xf>
    <xf numFmtId="43" fontId="6" fillId="3" borderId="5" xfId="2" applyFont="1" applyFill="1" applyBorder="1" applyProtection="1">
      <protection locked="0"/>
    </xf>
    <xf numFmtId="43" fontId="6" fillId="0" borderId="0" xfId="2" applyFont="1"/>
    <xf numFmtId="43" fontId="6" fillId="3" borderId="3" xfId="2" applyFont="1" applyFill="1" applyBorder="1" applyProtection="1">
      <protection locked="0"/>
    </xf>
    <xf numFmtId="43" fontId="6" fillId="2" borderId="4" xfId="2" applyFont="1" applyFill="1" applyBorder="1"/>
    <xf numFmtId="43" fontId="6" fillId="4" borderId="4" xfId="2" applyFont="1" applyFill="1" applyBorder="1"/>
    <xf numFmtId="43" fontId="6" fillId="4" borderId="3" xfId="2" applyFont="1" applyFill="1" applyBorder="1"/>
    <xf numFmtId="0" fontId="4" fillId="2" borderId="1" xfId="1" applyFont="1" applyFill="1" applyBorder="1"/>
    <xf numFmtId="0" fontId="1" fillId="2" borderId="2" xfId="1" applyFont="1" applyFill="1" applyBorder="1"/>
    <xf numFmtId="0" fontId="1" fillId="2" borderId="3" xfId="1" applyFont="1" applyFill="1" applyBorder="1"/>
    <xf numFmtId="0" fontId="1" fillId="0" borderId="0" xfId="1" applyFont="1" applyFill="1" applyBorder="1"/>
    <xf numFmtId="0" fontId="8" fillId="0" borderId="0" xfId="1" applyFont="1"/>
    <xf numFmtId="0" fontId="6" fillId="5" borderId="1" xfId="1" applyFont="1" applyFill="1" applyBorder="1" applyAlignment="1">
      <alignment vertical="center"/>
    </xf>
    <xf numFmtId="0" fontId="6" fillId="5" borderId="3" xfId="1" applyFont="1" applyFill="1" applyBorder="1" applyAlignment="1">
      <alignment vertical="center"/>
    </xf>
    <xf numFmtId="0" fontId="6" fillId="0" borderId="0" xfId="1" applyFont="1" applyAlignment="1">
      <alignment vertical="center"/>
    </xf>
    <xf numFmtId="0" fontId="9" fillId="0" borderId="0" xfId="1" applyFont="1" applyAlignment="1">
      <alignment vertical="center"/>
    </xf>
    <xf numFmtId="0" fontId="6" fillId="5" borderId="6" xfId="1" applyFont="1" applyFill="1" applyBorder="1" applyAlignment="1">
      <alignment vertical="center"/>
    </xf>
    <xf numFmtId="0" fontId="6" fillId="5" borderId="7" xfId="1" applyFont="1" applyFill="1" applyBorder="1" applyAlignment="1">
      <alignment vertical="center"/>
    </xf>
    <xf numFmtId="43" fontId="5" fillId="4" borderId="4" xfId="1" applyNumberFormat="1" applyFont="1" applyFill="1" applyBorder="1" applyAlignment="1">
      <alignment vertical="center"/>
    </xf>
    <xf numFmtId="0" fontId="8" fillId="0" borderId="0" xfId="1" applyFont="1" applyAlignment="1">
      <alignment vertical="center"/>
    </xf>
    <xf numFmtId="0" fontId="6" fillId="5" borderId="2" xfId="1" applyFont="1" applyFill="1" applyBorder="1" applyAlignment="1">
      <alignment vertical="center"/>
    </xf>
    <xf numFmtId="164" fontId="5" fillId="4" borderId="4" xfId="1" applyNumberFormat="1" applyFont="1" applyFill="1" applyBorder="1" applyAlignment="1">
      <alignment vertical="center"/>
    </xf>
    <xf numFmtId="0" fontId="5" fillId="0" borderId="0" xfId="1" applyFont="1"/>
    <xf numFmtId="0" fontId="5" fillId="6" borderId="1" xfId="1" applyFont="1" applyFill="1" applyBorder="1" applyAlignment="1">
      <alignment vertical="center"/>
    </xf>
    <xf numFmtId="0" fontId="5" fillId="6" borderId="2" xfId="1" applyFont="1" applyFill="1" applyBorder="1" applyAlignment="1">
      <alignment vertical="center"/>
    </xf>
    <xf numFmtId="0" fontId="5" fillId="6" borderId="3" xfId="1" applyFont="1" applyFill="1" applyBorder="1" applyAlignment="1">
      <alignment vertical="center"/>
    </xf>
    <xf numFmtId="0" fontId="5" fillId="0" borderId="0" xfId="1" applyFont="1" applyAlignment="1">
      <alignment vertical="center"/>
    </xf>
    <xf numFmtId="0" fontId="6" fillId="0" borderId="0" xfId="0" applyFont="1" applyAlignment="1">
      <alignment vertical="center"/>
    </xf>
    <xf numFmtId="0" fontId="6" fillId="7" borderId="1" xfId="0" applyFont="1" applyFill="1" applyBorder="1" applyAlignment="1">
      <alignment vertical="center"/>
    </xf>
    <xf numFmtId="0" fontId="6" fillId="7" borderId="2" xfId="1" applyFont="1" applyFill="1" applyBorder="1"/>
    <xf numFmtId="0" fontId="6" fillId="7" borderId="3" xfId="1" applyFont="1" applyFill="1" applyBorder="1"/>
    <xf numFmtId="0" fontId="5" fillId="7" borderId="4" xfId="1" applyFont="1" applyFill="1" applyBorder="1" applyAlignment="1">
      <alignment horizontal="center" wrapText="1"/>
    </xf>
    <xf numFmtId="0" fontId="5" fillId="7" borderId="3" xfId="1" applyFont="1" applyFill="1" applyBorder="1" applyAlignment="1">
      <alignment horizontal="center" wrapText="1"/>
    </xf>
    <xf numFmtId="43" fontId="6" fillId="0" borderId="4" xfId="2" applyFont="1" applyFill="1" applyBorder="1" applyAlignment="1">
      <alignment horizontal="center"/>
    </xf>
    <xf numFmtId="165" fontId="5" fillId="4" borderId="4" xfId="1" applyNumberFormat="1" applyFont="1" applyFill="1" applyBorder="1" applyAlignment="1">
      <alignment horizontal="center" vertical="center"/>
    </xf>
    <xf numFmtId="165" fontId="5" fillId="4" borderId="3" xfId="1" applyNumberFormat="1" applyFont="1" applyFill="1" applyBorder="1" applyAlignment="1">
      <alignment horizontal="center" vertical="center"/>
    </xf>
    <xf numFmtId="165" fontId="6" fillId="0" borderId="0" xfId="1" applyNumberFormat="1" applyFont="1" applyAlignment="1">
      <alignment horizontal="center"/>
    </xf>
    <xf numFmtId="0" fontId="6" fillId="7" borderId="8" xfId="0" applyFont="1" applyFill="1" applyBorder="1" applyAlignment="1">
      <alignment vertical="center"/>
    </xf>
    <xf numFmtId="0" fontId="6" fillId="7" borderId="9" xfId="1" applyFont="1" applyFill="1" applyBorder="1"/>
    <xf numFmtId="0" fontId="5" fillId="7" borderId="4" xfId="1" applyFont="1" applyFill="1" applyBorder="1" applyAlignment="1">
      <alignment horizontal="center" vertical="center"/>
    </xf>
    <xf numFmtId="0" fontId="6" fillId="8" borderId="14" xfId="1" applyFont="1" applyFill="1" applyBorder="1"/>
    <xf numFmtId="0" fontId="5" fillId="7" borderId="5" xfId="1" applyFont="1" applyFill="1" applyBorder="1" applyAlignment="1">
      <alignment horizontal="left" vertical="center" wrapText="1"/>
    </xf>
    <xf numFmtId="0" fontId="5" fillId="7" borderId="26" xfId="1" applyFont="1" applyFill="1" applyBorder="1" applyAlignment="1">
      <alignment vertical="center"/>
    </xf>
    <xf numFmtId="0" fontId="6" fillId="0" borderId="0" xfId="1" applyFont="1" applyAlignment="1">
      <alignment horizontal="left"/>
    </xf>
    <xf numFmtId="0" fontId="6" fillId="0" borderId="14" xfId="1" applyFont="1" applyBorder="1"/>
    <xf numFmtId="0" fontId="5" fillId="7" borderId="14" xfId="1" applyFont="1" applyFill="1" applyBorder="1"/>
    <xf numFmtId="0" fontId="1" fillId="0" borderId="0" xfId="1" applyFont="1" applyBorder="1"/>
    <xf numFmtId="0" fontId="10" fillId="0" borderId="5" xfId="1" applyFont="1" applyBorder="1" applyAlignment="1">
      <alignment vertical="center"/>
    </xf>
    <xf numFmtId="0" fontId="6" fillId="3" borderId="15" xfId="1" applyFont="1" applyFill="1" applyBorder="1" applyProtection="1">
      <protection locked="0"/>
    </xf>
    <xf numFmtId="165" fontId="6" fillId="3" borderId="23" xfId="1" applyNumberFormat="1" applyFont="1" applyFill="1" applyBorder="1" applyAlignment="1" applyProtection="1">
      <alignment horizontal="center" vertical="center"/>
      <protection locked="0"/>
    </xf>
    <xf numFmtId="165" fontId="6" fillId="3" borderId="15" xfId="1" applyNumberFormat="1" applyFont="1" applyFill="1" applyBorder="1" applyAlignment="1" applyProtection="1">
      <alignment horizontal="center" vertical="center"/>
      <protection locked="0"/>
    </xf>
    <xf numFmtId="0" fontId="6" fillId="3" borderId="16" xfId="1" applyFont="1" applyFill="1" applyBorder="1" applyProtection="1">
      <protection locked="0"/>
    </xf>
    <xf numFmtId="165" fontId="6" fillId="3" borderId="24" xfId="1" applyNumberFormat="1" applyFont="1" applyFill="1" applyBorder="1" applyAlignment="1" applyProtection="1">
      <alignment horizontal="center" vertical="center"/>
      <protection locked="0"/>
    </xf>
    <xf numFmtId="165" fontId="6" fillId="3" borderId="16" xfId="1" applyNumberFormat="1" applyFont="1" applyFill="1" applyBorder="1" applyAlignment="1" applyProtection="1">
      <alignment horizontal="center" vertical="center"/>
      <protection locked="0"/>
    </xf>
    <xf numFmtId="0" fontId="6" fillId="3" borderId="17" xfId="1" applyFont="1" applyFill="1" applyBorder="1" applyProtection="1">
      <protection locked="0"/>
    </xf>
    <xf numFmtId="165" fontId="6" fillId="3" borderId="25" xfId="1" applyNumberFormat="1" applyFont="1" applyFill="1" applyBorder="1" applyAlignment="1" applyProtection="1">
      <alignment horizontal="center" vertical="center"/>
      <protection locked="0"/>
    </xf>
    <xf numFmtId="165" fontId="6" fillId="3" borderId="17" xfId="1" applyNumberFormat="1" applyFont="1" applyFill="1" applyBorder="1" applyAlignment="1" applyProtection="1">
      <alignment horizontal="center" vertical="center"/>
      <protection locked="0"/>
    </xf>
    <xf numFmtId="165" fontId="6" fillId="3" borderId="30" xfId="1" applyNumberFormat="1" applyFont="1" applyFill="1" applyBorder="1" applyAlignment="1" applyProtection="1">
      <alignment horizontal="center"/>
      <protection locked="0"/>
    </xf>
    <xf numFmtId="165" fontId="6" fillId="3" borderId="24" xfId="1" applyNumberFormat="1" applyFont="1" applyFill="1" applyBorder="1" applyAlignment="1" applyProtection="1">
      <alignment horizontal="center"/>
      <protection locked="0"/>
    </xf>
    <xf numFmtId="165" fontId="6" fillId="3" borderId="25" xfId="1" applyNumberFormat="1" applyFont="1" applyFill="1" applyBorder="1" applyAlignment="1" applyProtection="1">
      <alignment horizontal="center"/>
      <protection locked="0"/>
    </xf>
    <xf numFmtId="43" fontId="6" fillId="7" borderId="3" xfId="2" applyFont="1" applyFill="1" applyBorder="1" applyProtection="1"/>
    <xf numFmtId="0" fontId="5" fillId="7" borderId="3" xfId="1" applyFont="1" applyFill="1" applyBorder="1"/>
    <xf numFmtId="0" fontId="5" fillId="7" borderId="4" xfId="1" applyFont="1" applyFill="1" applyBorder="1"/>
    <xf numFmtId="0" fontId="1" fillId="7" borderId="2" xfId="1" applyFont="1" applyFill="1" applyBorder="1"/>
    <xf numFmtId="0" fontId="1" fillId="7" borderId="3" xfId="1" applyFont="1" applyFill="1" applyBorder="1"/>
    <xf numFmtId="0" fontId="17" fillId="7" borderId="1" xfId="1" applyFont="1" applyFill="1" applyBorder="1" applyAlignment="1">
      <alignment vertical="center"/>
    </xf>
    <xf numFmtId="10" fontId="5" fillId="4" borderId="4" xfId="1" applyNumberFormat="1" applyFont="1" applyFill="1" applyBorder="1" applyAlignment="1">
      <alignment vertical="center"/>
    </xf>
    <xf numFmtId="164" fontId="5" fillId="3" borderId="4" xfId="2" applyNumberFormat="1" applyFont="1" applyFill="1" applyBorder="1" applyAlignment="1" applyProtection="1">
      <alignment vertical="center"/>
    </xf>
    <xf numFmtId="0" fontId="6" fillId="3" borderId="24" xfId="0" applyFont="1" applyFill="1" applyBorder="1" applyAlignment="1" applyProtection="1">
      <protection locked="0"/>
    </xf>
    <xf numFmtId="0" fontId="6" fillId="3" borderId="25" xfId="0" applyFont="1" applyFill="1" applyBorder="1" applyAlignment="1" applyProtection="1">
      <protection locked="0"/>
    </xf>
    <xf numFmtId="0" fontId="6" fillId="3" borderId="30" xfId="0" applyFont="1" applyFill="1" applyBorder="1" applyAlignment="1" applyProtection="1">
      <protection locked="0"/>
    </xf>
    <xf numFmtId="0" fontId="6" fillId="7" borderId="4" xfId="1" applyFont="1" applyFill="1" applyBorder="1"/>
    <xf numFmtId="165" fontId="6" fillId="3" borderId="3" xfId="1" applyNumberFormat="1" applyFont="1" applyFill="1" applyBorder="1" applyAlignment="1" applyProtection="1">
      <alignment horizontal="center"/>
      <protection locked="0"/>
    </xf>
    <xf numFmtId="0" fontId="6" fillId="7" borderId="1" xfId="1" applyFont="1" applyFill="1" applyBorder="1"/>
    <xf numFmtId="0" fontId="5" fillId="7" borderId="4" xfId="1" applyFont="1" applyFill="1" applyBorder="1" applyAlignment="1">
      <alignment horizontal="left" vertical="center" wrapText="1"/>
    </xf>
    <xf numFmtId="0" fontId="18" fillId="0" borderId="0" xfId="0" applyFont="1" applyProtection="1">
      <protection locked="0"/>
    </xf>
    <xf numFmtId="0" fontId="19" fillId="0" borderId="0" xfId="0" applyFont="1" applyProtection="1">
      <protection locked="0"/>
    </xf>
    <xf numFmtId="0" fontId="18" fillId="0" borderId="0" xfId="0" applyFont="1" applyAlignment="1" applyProtection="1">
      <alignment horizontal="center"/>
      <protection locked="0"/>
    </xf>
    <xf numFmtId="0" fontId="19" fillId="0" borderId="0" xfId="0" applyFont="1" applyAlignment="1" applyProtection="1">
      <alignment vertical="center"/>
      <protection locked="0"/>
    </xf>
    <xf numFmtId="0" fontId="19" fillId="0" borderId="0" xfId="0" applyFont="1" applyAlignment="1" applyProtection="1">
      <alignment horizontal="center" vertical="center"/>
      <protection locked="0"/>
    </xf>
    <xf numFmtId="0" fontId="19" fillId="0" borderId="0" xfId="0" applyFont="1" applyBorder="1" applyProtection="1">
      <protection locked="0"/>
    </xf>
    <xf numFmtId="0" fontId="6" fillId="9" borderId="2" xfId="1" applyFont="1" applyFill="1" applyBorder="1"/>
    <xf numFmtId="0" fontId="6" fillId="9" borderId="3" xfId="1" applyFont="1" applyFill="1" applyBorder="1"/>
    <xf numFmtId="0" fontId="17" fillId="9" borderId="1" xfId="1" applyFont="1" applyFill="1" applyBorder="1" applyAlignment="1">
      <alignment vertical="center"/>
    </xf>
    <xf numFmtId="0" fontId="11" fillId="0" borderId="8" xfId="1" applyFont="1" applyBorder="1" applyAlignment="1">
      <alignment horizontal="justify" vertical="center" wrapText="1"/>
    </xf>
    <xf numFmtId="0" fontId="11" fillId="0" borderId="9" xfId="1" applyFont="1" applyBorder="1" applyAlignment="1">
      <alignment horizontal="justify" vertical="center" wrapText="1"/>
    </xf>
    <xf numFmtId="0" fontId="12" fillId="0" borderId="9" xfId="1" applyFont="1" applyBorder="1" applyAlignment="1">
      <alignment horizontal="justify" vertical="center" wrapText="1"/>
    </xf>
    <xf numFmtId="0" fontId="12" fillId="0" borderId="10" xfId="1" applyFont="1" applyBorder="1" applyAlignment="1">
      <alignment horizontal="justify" vertical="center" wrapText="1"/>
    </xf>
    <xf numFmtId="0" fontId="12" fillId="0" borderId="11" xfId="1" applyFont="1" applyBorder="1" applyAlignment="1">
      <alignment horizontal="justify" vertical="center" wrapText="1"/>
    </xf>
    <xf numFmtId="0" fontId="12" fillId="0" borderId="0" xfId="1" applyFont="1" applyBorder="1" applyAlignment="1">
      <alignment horizontal="justify" vertical="center" wrapText="1"/>
    </xf>
    <xf numFmtId="0" fontId="12" fillId="0" borderId="12" xfId="1" applyFont="1" applyBorder="1" applyAlignment="1">
      <alignment horizontal="justify" vertical="center" wrapText="1"/>
    </xf>
    <xf numFmtId="0" fontId="12" fillId="0" borderId="6" xfId="1" applyFont="1" applyBorder="1" applyAlignment="1">
      <alignment horizontal="justify" wrapText="1"/>
    </xf>
    <xf numFmtId="0" fontId="12" fillId="0" borderId="7" xfId="1" applyFont="1" applyBorder="1" applyAlignment="1">
      <alignment horizontal="justify" wrapText="1"/>
    </xf>
    <xf numFmtId="0" fontId="12" fillId="0" borderId="13" xfId="1" applyFont="1" applyBorder="1" applyAlignment="1">
      <alignment horizontal="justify" wrapText="1"/>
    </xf>
    <xf numFmtId="0" fontId="13" fillId="0" borderId="8" xfId="1" applyFont="1" applyBorder="1" applyAlignment="1">
      <alignment horizontal="justify" vertical="center" wrapText="1"/>
    </xf>
    <xf numFmtId="0" fontId="2" fillId="0" borderId="9" xfId="1" applyBorder="1" applyAlignment="1">
      <alignment horizontal="justify" wrapText="1"/>
    </xf>
    <xf numFmtId="0" fontId="2" fillId="0" borderId="10" xfId="1" applyBorder="1" applyAlignment="1">
      <alignment horizontal="justify" wrapText="1"/>
    </xf>
    <xf numFmtId="0" fontId="2" fillId="0" borderId="11" xfId="1" applyBorder="1" applyAlignment="1">
      <alignment horizontal="justify" wrapText="1"/>
    </xf>
    <xf numFmtId="0" fontId="2" fillId="0" borderId="0" xfId="1" applyBorder="1" applyAlignment="1">
      <alignment horizontal="justify" wrapText="1"/>
    </xf>
    <xf numFmtId="0" fontId="2" fillId="0" borderId="12" xfId="1" applyBorder="1" applyAlignment="1">
      <alignment horizontal="justify" wrapText="1"/>
    </xf>
    <xf numFmtId="0" fontId="2" fillId="0" borderId="6" xfId="1" applyBorder="1" applyAlignment="1">
      <alignment horizontal="justify" wrapText="1"/>
    </xf>
    <xf numFmtId="0" fontId="2" fillId="0" borderId="7" xfId="1" applyBorder="1" applyAlignment="1">
      <alignment horizontal="justify" wrapText="1"/>
    </xf>
    <xf numFmtId="0" fontId="2" fillId="0" borderId="13" xfId="1" applyBorder="1" applyAlignment="1">
      <alignment horizontal="justify" wrapText="1"/>
    </xf>
    <xf numFmtId="0" fontId="5" fillId="7" borderId="8" xfId="1" applyFont="1" applyFill="1" applyBorder="1" applyAlignment="1">
      <alignment horizontal="left" vertical="center" wrapText="1"/>
    </xf>
    <xf numFmtId="0" fontId="17" fillId="7" borderId="9" xfId="0" applyFont="1" applyFill="1" applyBorder="1" applyAlignment="1">
      <alignment horizontal="left" vertical="center" wrapText="1"/>
    </xf>
    <xf numFmtId="0" fontId="17" fillId="7" borderId="10" xfId="0" applyFont="1" applyFill="1" applyBorder="1" applyAlignment="1">
      <alignment horizontal="left" vertical="center" wrapText="1"/>
    </xf>
    <xf numFmtId="0" fontId="6" fillId="3" borderId="27" xfId="1" applyFont="1" applyFill="1" applyBorder="1" applyAlignment="1" applyProtection="1">
      <protection locked="0"/>
    </xf>
    <xf numFmtId="0" fontId="6" fillId="3" borderId="19" xfId="0" applyFont="1" applyFill="1" applyBorder="1" applyAlignment="1" applyProtection="1">
      <protection locked="0"/>
    </xf>
    <xf numFmtId="0" fontId="6" fillId="3" borderId="20" xfId="0" applyFont="1" applyFill="1" applyBorder="1" applyAlignment="1" applyProtection="1">
      <protection locked="0"/>
    </xf>
    <xf numFmtId="0" fontId="6" fillId="3" borderId="28" xfId="1" applyFont="1" applyFill="1" applyBorder="1" applyAlignment="1" applyProtection="1">
      <protection locked="0"/>
    </xf>
    <xf numFmtId="0" fontId="6" fillId="3" borderId="14" xfId="0" applyFont="1" applyFill="1" applyBorder="1" applyAlignment="1" applyProtection="1">
      <protection locked="0"/>
    </xf>
    <xf numFmtId="0" fontId="6" fillId="3" borderId="21" xfId="0" applyFont="1" applyFill="1" applyBorder="1" applyAlignment="1" applyProtection="1">
      <protection locked="0"/>
    </xf>
    <xf numFmtId="0" fontId="6" fillId="3" borderId="29" xfId="1" applyFont="1" applyFill="1" applyBorder="1" applyAlignment="1" applyProtection="1">
      <protection locked="0"/>
    </xf>
    <xf numFmtId="0" fontId="6" fillId="3" borderId="18" xfId="0" applyFont="1" applyFill="1" applyBorder="1" applyAlignment="1" applyProtection="1">
      <protection locked="0"/>
    </xf>
    <xf numFmtId="0" fontId="6" fillId="3" borderId="22" xfId="0" applyFont="1" applyFill="1" applyBorder="1" applyAlignment="1" applyProtection="1">
      <protection locked="0"/>
    </xf>
  </cellXfs>
  <cellStyles count="3">
    <cellStyle name="Komma 2" xfId="2"/>
    <cellStyle name="Standard" xfId="0" builtinId="0"/>
    <cellStyle name="Standard 2" xfId="1"/>
  </cellStyles>
  <dxfs count="44">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strike val="0"/>
        <outline val="0"/>
        <shadow val="0"/>
        <u val="none"/>
        <vertAlign val="baseline"/>
        <sz val="11"/>
        <color auto="1"/>
        <name val="Arial"/>
        <scheme val="none"/>
      </font>
      <protection locked="0" hidden="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00B050"/>
      </font>
    </dxf>
    <dxf>
      <font>
        <color rgb="FF00B050"/>
      </font>
    </dxf>
    <dxf>
      <font>
        <color rgb="FFFF0000"/>
      </font>
    </dxf>
    <dxf>
      <font>
        <color rgb="FFFF0000"/>
      </font>
    </dxf>
    <dxf>
      <font>
        <color rgb="FF00B05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520065</xdr:colOff>
      <xdr:row>0</xdr:row>
      <xdr:rowOff>57150</xdr:rowOff>
    </xdr:from>
    <xdr:to>
      <xdr:col>7</xdr:col>
      <xdr:colOff>1295400</xdr:colOff>
      <xdr:row>1</xdr:row>
      <xdr:rowOff>188632</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730490" y="57150"/>
          <a:ext cx="1975485" cy="426757"/>
        </a:xfrm>
        <a:prstGeom prst="rect">
          <a:avLst/>
        </a:prstGeom>
      </xdr:spPr>
    </xdr:pic>
    <xdr:clientData/>
  </xdr:twoCellAnchor>
</xdr:wsDr>
</file>

<file path=xl/tables/table1.xml><?xml version="1.0" encoding="utf-8"?>
<table xmlns="http://schemas.openxmlformats.org/spreadsheetml/2006/main" id="1" name="Burgenland" displayName="Burgenland" ref="J2:J11" totalsRowShown="0" headerRowDxfId="29" dataDxfId="28">
  <autoFilter ref="J2:J11"/>
  <tableColumns count="1">
    <tableColumn id="1" name="Bezirke" dataDxfId="27"/>
  </tableColumns>
  <tableStyleInfo name="TableStyleMedium2" showFirstColumn="0" showLastColumn="0" showRowStripes="1" showColumnStripes="0"/>
</table>
</file>

<file path=xl/tables/table2.xml><?xml version="1.0" encoding="utf-8"?>
<table xmlns="http://schemas.openxmlformats.org/spreadsheetml/2006/main" id="2" name="Länder" displayName="Länder" ref="I2:I11" totalsRowShown="0" headerRowDxfId="26" dataDxfId="25">
  <autoFilter ref="I2:I11"/>
  <tableColumns count="1">
    <tableColumn id="1" name="Länder" dataDxfId="24"/>
  </tableColumns>
  <tableStyleInfo name="TableStyleMedium2" showFirstColumn="0" showLastColumn="0" showRowStripes="1" showColumnStripes="0"/>
</table>
</file>

<file path=xl/tables/table3.xml><?xml version="1.0" encoding="utf-8"?>
<table xmlns="http://schemas.openxmlformats.org/spreadsheetml/2006/main" id="3" name="Kärnten" displayName="Kärnten" ref="K2:K12" totalsRowShown="0" headerRowDxfId="23" dataDxfId="22">
  <autoFilter ref="K2:K12"/>
  <tableColumns count="1">
    <tableColumn id="1" name="Bezirke" dataDxfId="21"/>
  </tableColumns>
  <tableStyleInfo name="TableStyleMedium2" showFirstColumn="0" showLastColumn="0" showRowStripes="1" showColumnStripes="0"/>
</table>
</file>

<file path=xl/tables/table4.xml><?xml version="1.0" encoding="utf-8"?>
<table xmlns="http://schemas.openxmlformats.org/spreadsheetml/2006/main" id="4" name="Niederösterreich" displayName="Niederösterreich" ref="L2:L26" totalsRowShown="0" headerRowDxfId="20" dataDxfId="19">
  <autoFilter ref="L2:L26"/>
  <tableColumns count="1">
    <tableColumn id="1" name="Bezirke" dataDxfId="18"/>
  </tableColumns>
  <tableStyleInfo name="TableStyleMedium2" showFirstColumn="0" showLastColumn="0" showRowStripes="1" showColumnStripes="0"/>
</table>
</file>

<file path=xl/tables/table5.xml><?xml version="1.0" encoding="utf-8"?>
<table xmlns="http://schemas.openxmlformats.org/spreadsheetml/2006/main" id="5" name="Oberösterreich" displayName="Oberösterreich" ref="M2:M20" totalsRowShown="0" headerRowDxfId="17" dataDxfId="16">
  <autoFilter ref="M2:M20"/>
  <tableColumns count="1">
    <tableColumn id="1" name="Bezirke" dataDxfId="15"/>
  </tableColumns>
  <tableStyleInfo name="TableStyleMedium2" showFirstColumn="0" showLastColumn="0" showRowStripes="1" showColumnStripes="0"/>
</table>
</file>

<file path=xl/tables/table6.xml><?xml version="1.0" encoding="utf-8"?>
<table xmlns="http://schemas.openxmlformats.org/spreadsheetml/2006/main" id="6" name="Salzburg" displayName="Salzburg" ref="N2:N8" totalsRowShown="0" headerRowDxfId="14" dataDxfId="13">
  <autoFilter ref="N2:N8"/>
  <tableColumns count="1">
    <tableColumn id="1" name="Bezirke" dataDxfId="12"/>
  </tableColumns>
  <tableStyleInfo name="TableStyleMedium2" showFirstColumn="0" showLastColumn="0" showRowStripes="1" showColumnStripes="0"/>
</table>
</file>

<file path=xl/tables/table7.xml><?xml version="1.0" encoding="utf-8"?>
<table xmlns="http://schemas.openxmlformats.org/spreadsheetml/2006/main" id="7" name="Steiermark" displayName="Steiermark" ref="O2:O15" totalsRowShown="0" headerRowDxfId="11" dataDxfId="10">
  <autoFilter ref="O2:O15"/>
  <tableColumns count="1">
    <tableColumn id="1" name="Bezirke" dataDxfId="9"/>
  </tableColumns>
  <tableStyleInfo name="TableStyleMedium2" showFirstColumn="0" showLastColumn="0" showRowStripes="1" showColumnStripes="0"/>
</table>
</file>

<file path=xl/tables/table8.xml><?xml version="1.0" encoding="utf-8"?>
<table xmlns="http://schemas.openxmlformats.org/spreadsheetml/2006/main" id="8" name="Tirol" displayName="Tirol" ref="P2:P11" totalsRowShown="0" headerRowDxfId="8" dataDxfId="7">
  <autoFilter ref="P2:P11"/>
  <tableColumns count="1">
    <tableColumn id="1" name="Bezirke" dataDxfId="6"/>
  </tableColumns>
  <tableStyleInfo name="TableStyleMedium2" showFirstColumn="0" showLastColumn="0" showRowStripes="1" showColumnStripes="0"/>
</table>
</file>

<file path=xl/tables/table9.xml><?xml version="1.0" encoding="utf-8"?>
<table xmlns="http://schemas.openxmlformats.org/spreadsheetml/2006/main" id="9" name="Vorarlberg" displayName="Vorarlberg" ref="Q2:Q6" totalsRowShown="0" headerRowDxfId="5" dataDxfId="4">
  <autoFilter ref="Q2:Q6"/>
  <tableColumns count="1">
    <tableColumn id="1" name="Bezirke" dataDxfId="3"/>
  </tableColumns>
  <tableStyleInfo name="TableStyleMedium2" showFirstColumn="0" showLastColumn="0" showRowStripes="1" showColumnStripes="0"/>
</table>
</file>

<file path=xl/tables/table10.xml><?xml version="1.0" encoding="utf-8"?>
<table xmlns="http://schemas.openxmlformats.org/spreadsheetml/2006/main" id="10" name="Wien" displayName="Wien" ref="R2:R4" totalsRowShown="0" headerRowDxfId="2" dataDxfId="1">
  <autoFilter ref="R2:R4"/>
  <tableColumns count="1">
    <tableColumn id="1" name="Bezirke"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A1:M73"/>
  <sheetViews>
    <sheetView showGridLines="0" showRowColHeaders="0" tabSelected="1" zoomScale="90" zoomScaleNormal="90" workbookViewId="0">
      <selection activeCell="G32" sqref="G32"/>
    </sheetView>
  </sheetViews>
  <sheetFormatPr baseColWidth="10" defaultColWidth="10.25" defaultRowHeight="14.25" x14ac:dyDescent="0.2"/>
  <cols>
    <col min="1" max="1" width="34.25" style="5" customWidth="1"/>
    <col min="2" max="2" width="13.5" style="5" customWidth="1"/>
    <col min="3" max="3" width="13.5" style="5" bestFit="1" customWidth="1"/>
    <col min="4" max="4" width="7.625" style="5" customWidth="1"/>
    <col min="5" max="5" width="5.875" style="5" customWidth="1"/>
    <col min="6" max="6" width="26.625" style="5" customWidth="1"/>
    <col min="7" max="7" width="15.75" style="5" customWidth="1"/>
    <col min="8" max="8" width="17.375" style="5" customWidth="1"/>
    <col min="9" max="9" width="10.25" style="5" customWidth="1"/>
    <col min="10" max="10" width="12.875" style="5" hidden="1" customWidth="1"/>
    <col min="11" max="11" width="13.25" style="5" hidden="1" customWidth="1"/>
    <col min="12" max="12" width="14.25" style="5" hidden="1" customWidth="1"/>
    <col min="13" max="13" width="10.25" style="5" hidden="1" customWidth="1"/>
    <col min="14" max="14" width="10.25" style="5" customWidth="1"/>
    <col min="15" max="16384" width="10.25" style="5"/>
  </cols>
  <sheetData>
    <row r="1" spans="1:13" s="3" customFormat="1" ht="23.25" x14ac:dyDescent="0.2">
      <c r="A1" s="1" t="s">
        <v>2188</v>
      </c>
      <c r="B1" s="2"/>
      <c r="C1" s="2"/>
      <c r="D1" s="2"/>
      <c r="E1" s="2"/>
      <c r="F1" s="2"/>
    </row>
    <row r="2" spans="1:13" ht="18" customHeight="1" x14ac:dyDescent="0.3">
      <c r="A2" s="4"/>
    </row>
    <row r="3" spans="1:13" ht="15" customHeight="1" thickBot="1" x14ac:dyDescent="0.35">
      <c r="A3" s="4"/>
    </row>
    <row r="4" spans="1:13" ht="21.6" customHeight="1" thickBot="1" x14ac:dyDescent="0.25">
      <c r="A4" s="6" t="s">
        <v>18</v>
      </c>
      <c r="B4" s="7"/>
      <c r="C4" s="7"/>
      <c r="D4" s="7"/>
      <c r="E4" s="7"/>
      <c r="F4" s="7"/>
      <c r="G4" s="7"/>
      <c r="H4" s="8"/>
    </row>
    <row r="5" spans="1:13" s="9" customFormat="1" ht="18" customHeight="1" thickBot="1" x14ac:dyDescent="0.3">
      <c r="A5" s="36"/>
    </row>
    <row r="6" spans="1:13" s="9" customFormat="1" ht="18" customHeight="1" thickBot="1" x14ac:dyDescent="0.3">
      <c r="A6" s="37" t="s">
        <v>19</v>
      </c>
      <c r="B6" s="38"/>
      <c r="C6" s="38"/>
      <c r="D6" s="38"/>
      <c r="E6" s="38"/>
      <c r="F6" s="38"/>
      <c r="G6" s="38"/>
      <c r="H6" s="39"/>
    </row>
    <row r="7" spans="1:13" s="9" customFormat="1" ht="18" customHeight="1" thickBot="1" x14ac:dyDescent="0.3">
      <c r="A7" s="97" t="s">
        <v>2186</v>
      </c>
      <c r="B7" s="95"/>
      <c r="C7" s="95"/>
      <c r="D7" s="95"/>
      <c r="E7" s="95"/>
      <c r="F7" s="95"/>
      <c r="G7" s="95"/>
      <c r="H7" s="96"/>
    </row>
    <row r="8" spans="1:13" s="9" customFormat="1" ht="36" customHeight="1" thickBot="1" x14ac:dyDescent="0.3">
      <c r="A8" s="55" t="s">
        <v>33</v>
      </c>
      <c r="B8" s="117" t="s">
        <v>20</v>
      </c>
      <c r="C8" s="118"/>
      <c r="D8" s="118"/>
      <c r="E8" s="119"/>
      <c r="F8" s="88" t="s">
        <v>2185</v>
      </c>
      <c r="G8" s="45" t="s">
        <v>105</v>
      </c>
      <c r="H8" s="46" t="s">
        <v>109</v>
      </c>
      <c r="J8" s="9" t="s">
        <v>35</v>
      </c>
      <c r="K8" s="9" t="s">
        <v>108</v>
      </c>
      <c r="L8" s="57" t="s">
        <v>110</v>
      </c>
      <c r="M8" s="36" t="s">
        <v>6</v>
      </c>
    </row>
    <row r="9" spans="1:13" s="9" customFormat="1" ht="18" customHeight="1" x14ac:dyDescent="0.25">
      <c r="A9" s="62"/>
      <c r="B9" s="120"/>
      <c r="C9" s="121"/>
      <c r="D9" s="121"/>
      <c r="E9" s="122"/>
      <c r="F9" s="82"/>
      <c r="G9" s="63"/>
      <c r="H9" s="64"/>
      <c r="J9" s="54" t="str">
        <f>IF(F9="","",VLOOKUP(F9,Gemeinde,2,FALSE))</f>
        <v/>
      </c>
      <c r="K9" s="58" t="e">
        <f>(G9-H9)*J9</f>
        <v>#VALUE!</v>
      </c>
      <c r="L9" s="58" t="e">
        <f>(J9*0.7)*H9</f>
        <v>#VALUE!</v>
      </c>
      <c r="M9" s="58" t="str">
        <f>IF(ISNUMBER(SUM(K9:L9)),(SUM(K9:L9)),"")</f>
        <v/>
      </c>
    </row>
    <row r="10" spans="1:13" s="9" customFormat="1" ht="18" customHeight="1" x14ac:dyDescent="0.25">
      <c r="A10" s="65"/>
      <c r="B10" s="123"/>
      <c r="C10" s="124"/>
      <c r="D10" s="124"/>
      <c r="E10" s="125"/>
      <c r="F10" s="82"/>
      <c r="G10" s="66"/>
      <c r="H10" s="67"/>
      <c r="J10" s="54" t="str">
        <f>IF(F10="","",VLOOKUP(F10,Gemeinde,2,FALSE))</f>
        <v/>
      </c>
      <c r="K10" s="58" t="e">
        <f t="shared" ref="K10:K11" si="0">(G10-H10)*J10</f>
        <v>#VALUE!</v>
      </c>
      <c r="L10" s="58" t="e">
        <f t="shared" ref="L10:L12" si="1">(J10*0.7)*H10</f>
        <v>#VALUE!</v>
      </c>
      <c r="M10" s="58" t="str">
        <f>IF(ISNUMBER(SUM(K10:L10)),(SUM(K10:L10)),"")</f>
        <v/>
      </c>
    </row>
    <row r="11" spans="1:13" s="9" customFormat="1" ht="18" customHeight="1" x14ac:dyDescent="0.25">
      <c r="A11" s="65"/>
      <c r="B11" s="123"/>
      <c r="C11" s="124"/>
      <c r="D11" s="124"/>
      <c r="E11" s="125"/>
      <c r="F11" s="82"/>
      <c r="G11" s="66"/>
      <c r="H11" s="67"/>
      <c r="J11" s="54" t="str">
        <f>IF(F11="","",VLOOKUP(F11,Gemeinde,2,FALSE))</f>
        <v/>
      </c>
      <c r="K11" s="58" t="e">
        <f t="shared" si="0"/>
        <v>#VALUE!</v>
      </c>
      <c r="L11" s="58" t="e">
        <f t="shared" si="1"/>
        <v>#VALUE!</v>
      </c>
      <c r="M11" s="58" t="str">
        <f t="shared" ref="M11:M12" si="2">IF(ISNUMBER(SUM(K11:L11)),(SUM(K11:L11)),"")</f>
        <v/>
      </c>
    </row>
    <row r="12" spans="1:13" s="9" customFormat="1" ht="18" customHeight="1" thickBot="1" x14ac:dyDescent="0.3">
      <c r="A12" s="68"/>
      <c r="B12" s="126"/>
      <c r="C12" s="127"/>
      <c r="D12" s="127"/>
      <c r="E12" s="128"/>
      <c r="F12" s="83"/>
      <c r="G12" s="69"/>
      <c r="H12" s="70"/>
      <c r="J12" s="54" t="str">
        <f>IF(F12="","",VLOOKUP(F12,Gemeinde,2,FALSE))</f>
        <v/>
      </c>
      <c r="K12" s="58" t="e">
        <f>(G12-H12)*J12</f>
        <v>#VALUE!</v>
      </c>
      <c r="L12" s="58" t="e">
        <f t="shared" si="1"/>
        <v>#VALUE!</v>
      </c>
      <c r="M12" s="58" t="str">
        <f t="shared" si="2"/>
        <v/>
      </c>
    </row>
    <row r="13" spans="1:13" s="9" customFormat="1" ht="18" customHeight="1" thickBot="1" x14ac:dyDescent="0.3">
      <c r="A13" s="56" t="s">
        <v>103</v>
      </c>
      <c r="B13" s="40"/>
      <c r="C13" s="40"/>
      <c r="D13" s="40"/>
      <c r="E13" s="40"/>
      <c r="F13" s="40"/>
      <c r="G13" s="48">
        <f>SUM(G9:G12)</f>
        <v>0</v>
      </c>
      <c r="H13" s="49">
        <f>SUM(H9:H12)</f>
        <v>0</v>
      </c>
      <c r="L13" s="59" t="s">
        <v>6</v>
      </c>
      <c r="M13" s="59">
        <f>SUM(M9:M12)</f>
        <v>0</v>
      </c>
    </row>
    <row r="14" spans="1:13" s="9" customFormat="1" ht="18" customHeight="1" thickBot="1" x14ac:dyDescent="0.3"/>
    <row r="15" spans="1:13" s="9" customFormat="1" ht="18" customHeight="1" thickBot="1" x14ac:dyDescent="0.3">
      <c r="A15" s="37" t="s">
        <v>98</v>
      </c>
      <c r="B15" s="38"/>
      <c r="C15" s="38"/>
      <c r="D15" s="38"/>
      <c r="E15" s="38"/>
      <c r="F15" s="38"/>
      <c r="G15" s="38"/>
      <c r="H15" s="39"/>
    </row>
    <row r="16" spans="1:13" s="9" customFormat="1" ht="9.6" customHeight="1" thickBot="1" x14ac:dyDescent="0.3"/>
    <row r="17" spans="1:13" s="9" customFormat="1" ht="18" customHeight="1" thickBot="1" x14ac:dyDescent="0.3">
      <c r="A17" s="51" t="s">
        <v>107</v>
      </c>
      <c r="B17" s="52"/>
      <c r="C17" s="52"/>
      <c r="D17" s="52"/>
      <c r="E17" s="52"/>
      <c r="F17" s="85"/>
      <c r="G17" s="53" t="s">
        <v>104</v>
      </c>
      <c r="K17" s="9" t="s">
        <v>108</v>
      </c>
    </row>
    <row r="18" spans="1:13" s="9" customFormat="1" ht="18" customHeight="1" x14ac:dyDescent="0.25">
      <c r="A18" s="62"/>
      <c r="B18" s="120"/>
      <c r="C18" s="121"/>
      <c r="D18" s="121"/>
      <c r="E18" s="122"/>
      <c r="F18" s="84"/>
      <c r="G18" s="71"/>
      <c r="J18" s="54" t="str">
        <f>IF(F18="","",VLOOKUP(F18,Gemeinde,2,FALSE))</f>
        <v/>
      </c>
      <c r="K18" s="58" t="str">
        <f>IF(ISNUMBER(G18*J18),(G18*J18),"")</f>
        <v/>
      </c>
    </row>
    <row r="19" spans="1:13" s="9" customFormat="1" ht="18" customHeight="1" x14ac:dyDescent="0.25">
      <c r="A19" s="65"/>
      <c r="B19" s="123"/>
      <c r="C19" s="124"/>
      <c r="D19" s="124"/>
      <c r="E19" s="125"/>
      <c r="F19" s="82"/>
      <c r="G19" s="72"/>
      <c r="J19" s="54" t="str">
        <f>IF(F19="","",VLOOKUP(F19,Gemeinde,2,FALSE))</f>
        <v/>
      </c>
      <c r="K19" s="58" t="str">
        <f>IF(ISNUMBER(G19*J19),(G19*J19),"")</f>
        <v/>
      </c>
    </row>
    <row r="20" spans="1:13" s="9" customFormat="1" ht="18" customHeight="1" x14ac:dyDescent="0.25">
      <c r="A20" s="65"/>
      <c r="B20" s="123"/>
      <c r="C20" s="124"/>
      <c r="D20" s="124"/>
      <c r="E20" s="125"/>
      <c r="F20" s="82"/>
      <c r="G20" s="72"/>
      <c r="J20" s="54" t="str">
        <f>IF(F20="","",VLOOKUP(F20,Gemeinde,2,FALSE))</f>
        <v/>
      </c>
      <c r="K20" s="58" t="str">
        <f>IF(ISNUMBER(G20*J20),(G20*J20),"")</f>
        <v/>
      </c>
    </row>
    <row r="21" spans="1:13" s="9" customFormat="1" ht="18" customHeight="1" thickBot="1" x14ac:dyDescent="0.3">
      <c r="A21" s="68"/>
      <c r="B21" s="126"/>
      <c r="C21" s="127"/>
      <c r="D21" s="127"/>
      <c r="E21" s="128"/>
      <c r="F21" s="83"/>
      <c r="G21" s="73"/>
      <c r="J21" s="54" t="str">
        <f>IF(F21="","",VLOOKUP(F21,Gemeinde,2,FALSE))</f>
        <v/>
      </c>
      <c r="K21" s="58" t="str">
        <f>IF(ISNUMBER(G21*J21),(G21*J21),"")</f>
        <v/>
      </c>
      <c r="M21" s="59">
        <f>IF(SUM(G18:G21)&lt;0.5,K22,SUM(G18:G21)*Hektarsätze!G2)</f>
        <v>0</v>
      </c>
    </row>
    <row r="22" spans="1:13" s="9" customFormat="1" ht="9.6" customHeight="1" thickBot="1" x14ac:dyDescent="0.3">
      <c r="A22" s="41"/>
      <c r="G22" s="50"/>
      <c r="K22" s="58">
        <f>SUM(K18:K21)</f>
        <v>0</v>
      </c>
    </row>
    <row r="23" spans="1:13" s="9" customFormat="1" ht="18" customHeight="1" thickBot="1" x14ac:dyDescent="0.3">
      <c r="A23" s="42" t="s">
        <v>100</v>
      </c>
      <c r="B23" s="43"/>
      <c r="C23" s="43"/>
      <c r="D23" s="43"/>
      <c r="E23" s="43"/>
      <c r="F23" s="44"/>
      <c r="G23" s="86"/>
      <c r="J23" s="58">
        <f>Hektarsätze!G3</f>
        <v>110</v>
      </c>
      <c r="M23" s="59">
        <f>J23*G23</f>
        <v>0</v>
      </c>
    </row>
    <row r="24" spans="1:13" s="9" customFormat="1" ht="9.6" customHeight="1" thickBot="1" x14ac:dyDescent="0.3">
      <c r="A24" s="41"/>
      <c r="G24" s="50"/>
    </row>
    <row r="25" spans="1:13" s="9" customFormat="1" ht="18" customHeight="1" thickBot="1" x14ac:dyDescent="0.3">
      <c r="A25" s="42" t="s">
        <v>101</v>
      </c>
      <c r="B25" s="87"/>
      <c r="C25" s="43"/>
      <c r="D25" s="43"/>
      <c r="E25" s="43"/>
      <c r="F25" s="44"/>
      <c r="G25" s="86"/>
      <c r="J25" s="58">
        <f>Hektarsätze!G4</f>
        <v>35</v>
      </c>
      <c r="M25" s="59">
        <f>J25*G25</f>
        <v>0</v>
      </c>
    </row>
    <row r="26" spans="1:13" ht="18" customHeight="1" thickBot="1" x14ac:dyDescent="0.25"/>
    <row r="27" spans="1:13" ht="21" thickBot="1" x14ac:dyDescent="0.3">
      <c r="A27" s="6" t="s">
        <v>106</v>
      </c>
      <c r="B27" s="7"/>
      <c r="C27" s="7"/>
      <c r="D27" s="7"/>
      <c r="E27" s="7"/>
      <c r="F27" s="7"/>
      <c r="G27" s="7"/>
      <c r="H27" s="8"/>
      <c r="L27" s="76" t="s">
        <v>111</v>
      </c>
      <c r="M27" s="75">
        <f>M13+M21+M23+M25</f>
        <v>0</v>
      </c>
    </row>
    <row r="28" spans="1:13" s="9" customFormat="1" ht="9" customHeight="1" thickBot="1" x14ac:dyDescent="0.3"/>
    <row r="29" spans="1:13" s="9" customFormat="1" ht="54.75" thickBot="1" x14ac:dyDescent="0.3">
      <c r="G29" s="10" t="s">
        <v>0</v>
      </c>
      <c r="H29" s="11" t="s">
        <v>1</v>
      </c>
    </row>
    <row r="30" spans="1:13" s="9" customFormat="1" ht="18.75" thickBot="1" x14ac:dyDescent="0.3">
      <c r="A30" s="12" t="s">
        <v>2</v>
      </c>
      <c r="B30" s="13"/>
      <c r="C30" s="13"/>
      <c r="D30" s="13"/>
      <c r="E30" s="13"/>
      <c r="F30" s="13"/>
      <c r="G30" s="14"/>
      <c r="H30" s="15">
        <f>G30</f>
        <v>0</v>
      </c>
    </row>
    <row r="31" spans="1:13" s="9" customFormat="1" ht="18.75" thickBot="1" x14ac:dyDescent="0.3">
      <c r="G31" s="16"/>
      <c r="H31" s="47"/>
    </row>
    <row r="32" spans="1:13" s="9" customFormat="1" ht="18.75" thickBot="1" x14ac:dyDescent="0.3">
      <c r="A32" s="12" t="s">
        <v>3</v>
      </c>
      <c r="B32" s="13"/>
      <c r="C32" s="13"/>
      <c r="D32" s="13"/>
      <c r="E32" s="13"/>
      <c r="F32" s="13"/>
      <c r="G32" s="14"/>
      <c r="H32" s="74">
        <f>M27</f>
        <v>0</v>
      </c>
    </row>
    <row r="33" spans="1:9" s="9" customFormat="1" ht="18.75" thickBot="1" x14ac:dyDescent="0.3">
      <c r="G33" s="16"/>
      <c r="H33" s="16"/>
    </row>
    <row r="34" spans="1:9" s="9" customFormat="1" ht="18.75" thickBot="1" x14ac:dyDescent="0.3">
      <c r="A34" s="12" t="s">
        <v>4</v>
      </c>
      <c r="B34" s="13"/>
      <c r="C34" s="13"/>
      <c r="D34" s="13"/>
      <c r="E34" s="13"/>
      <c r="F34" s="13"/>
      <c r="G34" s="14">
        <v>0</v>
      </c>
      <c r="H34" s="17">
        <f>G34</f>
        <v>0</v>
      </c>
    </row>
    <row r="35" spans="1:9" s="9" customFormat="1" ht="18.75" thickBot="1" x14ac:dyDescent="0.3">
      <c r="G35" s="16"/>
      <c r="H35" s="16"/>
    </row>
    <row r="36" spans="1:9" ht="18.75" thickBot="1" x14ac:dyDescent="0.3">
      <c r="A36" s="12" t="s">
        <v>5</v>
      </c>
      <c r="B36" s="13"/>
      <c r="C36" s="13"/>
      <c r="D36" s="13"/>
      <c r="E36" s="13"/>
      <c r="F36" s="13"/>
      <c r="G36" s="14"/>
      <c r="H36" s="17">
        <f>G36</f>
        <v>0</v>
      </c>
    </row>
    <row r="37" spans="1:9" ht="18.75" thickBot="1" x14ac:dyDescent="0.3">
      <c r="A37" s="9"/>
      <c r="B37" s="9"/>
      <c r="C37" s="9"/>
      <c r="D37" s="9"/>
      <c r="E37" s="9"/>
      <c r="F37" s="9"/>
      <c r="G37" s="16"/>
      <c r="H37" s="16"/>
    </row>
    <row r="38" spans="1:9" ht="18.75" thickBot="1" x14ac:dyDescent="0.3">
      <c r="A38" s="12" t="s">
        <v>6</v>
      </c>
      <c r="B38" s="13"/>
      <c r="C38" s="13"/>
      <c r="D38" s="13"/>
      <c r="E38" s="13"/>
      <c r="F38" s="13"/>
      <c r="G38" s="18">
        <f>G30+G32+G34+G36</f>
        <v>0</v>
      </c>
      <c r="H38" s="18">
        <f>H30+H32+H34+H36</f>
        <v>0</v>
      </c>
    </row>
    <row r="39" spans="1:9" ht="18.75" thickBot="1" x14ac:dyDescent="0.3">
      <c r="A39" s="9"/>
      <c r="B39" s="9"/>
      <c r="C39" s="9"/>
      <c r="D39" s="9"/>
      <c r="E39" s="9"/>
      <c r="F39" s="9"/>
      <c r="G39" s="16"/>
      <c r="H39" s="16"/>
    </row>
    <row r="40" spans="1:9" ht="18.75" thickBot="1" x14ac:dyDescent="0.3">
      <c r="A40" s="12" t="s">
        <v>7</v>
      </c>
      <c r="B40" s="13"/>
      <c r="C40" s="13"/>
      <c r="D40" s="13"/>
      <c r="E40" s="13"/>
      <c r="F40" s="13"/>
      <c r="G40" s="19">
        <f>INT(G38/100)*100</f>
        <v>0</v>
      </c>
      <c r="H40" s="20">
        <f>INT(H38/100)*100</f>
        <v>0</v>
      </c>
    </row>
    <row r="41" spans="1:9" ht="14.25" customHeight="1" x14ac:dyDescent="0.2"/>
    <row r="42" spans="1:9" ht="15" thickBot="1" x14ac:dyDescent="0.25"/>
    <row r="43" spans="1:9" ht="21" thickBot="1" x14ac:dyDescent="0.35">
      <c r="A43" s="21" t="s">
        <v>8</v>
      </c>
      <c r="B43" s="22"/>
      <c r="C43" s="22"/>
      <c r="D43" s="22"/>
      <c r="E43" s="22"/>
      <c r="F43" s="22"/>
      <c r="G43" s="22"/>
      <c r="H43" s="23"/>
    </row>
    <row r="44" spans="1:9" ht="17.25" customHeight="1" thickBot="1" x14ac:dyDescent="0.25">
      <c r="A44" s="79" t="s">
        <v>112</v>
      </c>
      <c r="B44" s="77"/>
      <c r="C44" s="77"/>
      <c r="D44" s="78"/>
      <c r="E44" s="77"/>
      <c r="F44" s="78"/>
      <c r="G44" s="24"/>
      <c r="H44" s="24"/>
    </row>
    <row r="46" spans="1:9" ht="15" x14ac:dyDescent="0.25">
      <c r="A46" s="25" t="s">
        <v>9</v>
      </c>
    </row>
    <row r="47" spans="1:9" ht="9" customHeight="1" thickBot="1" x14ac:dyDescent="0.25"/>
    <row r="48" spans="1:9" ht="20.25" customHeight="1" thickBot="1" x14ac:dyDescent="0.25">
      <c r="A48" s="26" t="s">
        <v>10</v>
      </c>
      <c r="B48" s="27"/>
      <c r="C48" s="80" t="e">
        <f>1-(H40/G40)</f>
        <v>#DIV/0!</v>
      </c>
      <c r="D48" s="28"/>
      <c r="E48" s="29"/>
      <c r="F48" s="29"/>
      <c r="G48" s="28"/>
      <c r="H48" s="3"/>
      <c r="I48" s="3"/>
    </row>
    <row r="49" spans="1:9" ht="18.75" thickBot="1" x14ac:dyDescent="0.25">
      <c r="A49" s="30" t="s">
        <v>11</v>
      </c>
      <c r="B49" s="31"/>
      <c r="C49" s="32">
        <f>G40-H40</f>
        <v>0</v>
      </c>
      <c r="D49" s="28"/>
      <c r="E49" s="29" t="e">
        <f>IF(AND(C48&gt;5%,C49&gt;=300),"Wertfortschreibung möglich!","Wertfortschreibung nicht möglich!")</f>
        <v>#DIV/0!</v>
      </c>
      <c r="F49" s="29"/>
      <c r="G49" s="28"/>
      <c r="H49" s="3"/>
      <c r="I49" s="3"/>
    </row>
    <row r="50" spans="1:9" x14ac:dyDescent="0.2">
      <c r="A50" s="3"/>
      <c r="B50" s="3"/>
      <c r="C50" s="3"/>
      <c r="D50" s="3"/>
      <c r="E50" s="3"/>
      <c r="F50" s="3"/>
      <c r="G50" s="3"/>
      <c r="H50" s="3"/>
      <c r="I50" s="3"/>
    </row>
    <row r="51" spans="1:9" ht="15" x14ac:dyDescent="0.2">
      <c r="A51" s="33" t="s">
        <v>12</v>
      </c>
      <c r="B51" s="3"/>
      <c r="C51" s="3"/>
      <c r="D51" s="3"/>
      <c r="E51" s="3"/>
      <c r="F51" s="3"/>
      <c r="G51" s="3"/>
      <c r="H51" s="3"/>
      <c r="I51" s="3"/>
    </row>
    <row r="52" spans="1:9" ht="9" customHeight="1" thickBot="1" x14ac:dyDescent="0.25">
      <c r="A52" s="3"/>
      <c r="B52" s="3"/>
      <c r="C52" s="3"/>
      <c r="D52" s="3"/>
      <c r="E52" s="3"/>
      <c r="F52" s="3"/>
      <c r="G52" s="3"/>
      <c r="H52" s="3"/>
      <c r="I52" s="3"/>
    </row>
    <row r="53" spans="1:9" ht="19.5" customHeight="1" thickBot="1" x14ac:dyDescent="0.25">
      <c r="A53" s="26" t="s">
        <v>13</v>
      </c>
      <c r="B53" s="34"/>
      <c r="C53" s="32">
        <f>G40-H40</f>
        <v>0</v>
      </c>
      <c r="D53" s="28"/>
      <c r="E53" s="29" t="str">
        <f>IF(C53&gt;1000,"Wertfortschreibung möglich!","Wertfortschreibung nicht möglich!")</f>
        <v>Wertfortschreibung nicht möglich!</v>
      </c>
      <c r="F53" s="29"/>
      <c r="G53" s="28"/>
      <c r="H53" s="3"/>
      <c r="I53" s="3"/>
    </row>
    <row r="54" spans="1:9" x14ac:dyDescent="0.2">
      <c r="A54" s="3"/>
      <c r="B54" s="3"/>
      <c r="C54" s="3"/>
      <c r="D54" s="3"/>
      <c r="E54" s="3"/>
      <c r="F54" s="3"/>
      <c r="G54" s="3"/>
      <c r="H54" s="3"/>
      <c r="I54" s="3"/>
    </row>
    <row r="55" spans="1:9" ht="15" thickBot="1" x14ac:dyDescent="0.25"/>
    <row r="56" spans="1:9" ht="21" thickBot="1" x14ac:dyDescent="0.35">
      <c r="A56" s="21" t="s">
        <v>14</v>
      </c>
      <c r="B56" s="22"/>
      <c r="C56" s="22"/>
      <c r="D56" s="22"/>
      <c r="E56" s="22"/>
      <c r="F56" s="22"/>
      <c r="G56" s="22" t="s">
        <v>15</v>
      </c>
      <c r="H56" s="23"/>
    </row>
    <row r="58" spans="1:9" ht="15" x14ac:dyDescent="0.25">
      <c r="A58" s="25" t="s">
        <v>113</v>
      </c>
    </row>
    <row r="59" spans="1:9" ht="9" customHeight="1" thickBot="1" x14ac:dyDescent="0.25"/>
    <row r="60" spans="1:9" ht="18.75" thickBot="1" x14ac:dyDescent="0.25">
      <c r="A60" s="26" t="s">
        <v>16</v>
      </c>
      <c r="B60" s="34"/>
      <c r="C60" s="35">
        <f>G13</f>
        <v>0</v>
      </c>
    </row>
    <row r="61" spans="1:9" ht="18.75" thickBot="1" x14ac:dyDescent="0.25">
      <c r="A61" s="26" t="s">
        <v>17</v>
      </c>
      <c r="B61" s="34"/>
      <c r="C61" s="81">
        <f>H13</f>
        <v>0</v>
      </c>
      <c r="E61" s="29" t="e">
        <f>IF(C62&gt;=20%,"Kalamitätsabschlagsgrenze überschritten - WF-Grenzen sind noch zu prüfen!","Kalamitätsabschlag nicht möglich!")</f>
        <v>#DIV/0!</v>
      </c>
      <c r="F61" s="29"/>
    </row>
    <row r="62" spans="1:9" ht="18.75" thickBot="1" x14ac:dyDescent="0.25">
      <c r="C62" s="80" t="e">
        <f>C61/C60</f>
        <v>#DIV/0!</v>
      </c>
    </row>
    <row r="63" spans="1:9" ht="15" thickBot="1" x14ac:dyDescent="0.25"/>
    <row r="64" spans="1:9" ht="15" thickBot="1" x14ac:dyDescent="0.25">
      <c r="A64" s="61" t="s">
        <v>2187</v>
      </c>
      <c r="B64" s="60"/>
    </row>
    <row r="65" spans="1:8" x14ac:dyDescent="0.2">
      <c r="A65" s="98" t="s">
        <v>2183</v>
      </c>
      <c r="B65" s="99"/>
      <c r="C65" s="99"/>
      <c r="D65" s="99"/>
      <c r="E65" s="99"/>
      <c r="F65" s="99"/>
      <c r="G65" s="100"/>
      <c r="H65" s="101"/>
    </row>
    <row r="66" spans="1:8" x14ac:dyDescent="0.2">
      <c r="A66" s="102"/>
      <c r="B66" s="103"/>
      <c r="C66" s="103"/>
      <c r="D66" s="103"/>
      <c r="E66" s="103"/>
      <c r="F66" s="103"/>
      <c r="G66" s="103"/>
      <c r="H66" s="104"/>
    </row>
    <row r="67" spans="1:8" ht="15" thickBot="1" x14ac:dyDescent="0.25">
      <c r="A67" s="105"/>
      <c r="B67" s="106"/>
      <c r="C67" s="106"/>
      <c r="D67" s="106"/>
      <c r="E67" s="106"/>
      <c r="F67" s="106"/>
      <c r="G67" s="106"/>
      <c r="H67" s="107"/>
    </row>
    <row r="68" spans="1:8" ht="15" thickBot="1" x14ac:dyDescent="0.25"/>
    <row r="69" spans="1:8" x14ac:dyDescent="0.2">
      <c r="A69" s="108" t="s">
        <v>2182</v>
      </c>
      <c r="B69" s="109"/>
      <c r="C69" s="109"/>
      <c r="D69" s="109"/>
      <c r="E69" s="109"/>
      <c r="F69" s="109"/>
      <c r="G69" s="109"/>
      <c r="H69" s="110"/>
    </row>
    <row r="70" spans="1:8" x14ac:dyDescent="0.2">
      <c r="A70" s="111"/>
      <c r="B70" s="112"/>
      <c r="C70" s="112"/>
      <c r="D70" s="112"/>
      <c r="E70" s="112"/>
      <c r="F70" s="112"/>
      <c r="G70" s="112"/>
      <c r="H70" s="113"/>
    </row>
    <row r="71" spans="1:8" x14ac:dyDescent="0.2">
      <c r="A71" s="111"/>
      <c r="B71" s="112"/>
      <c r="C71" s="112"/>
      <c r="D71" s="112"/>
      <c r="E71" s="112"/>
      <c r="F71" s="112"/>
      <c r="G71" s="112"/>
      <c r="H71" s="113"/>
    </row>
    <row r="72" spans="1:8" x14ac:dyDescent="0.2">
      <c r="A72" s="111"/>
      <c r="B72" s="112"/>
      <c r="C72" s="112"/>
      <c r="D72" s="112"/>
      <c r="E72" s="112"/>
      <c r="F72" s="112"/>
      <c r="G72" s="112"/>
      <c r="H72" s="113"/>
    </row>
    <row r="73" spans="1:8" ht="15" thickBot="1" x14ac:dyDescent="0.25">
      <c r="A73" s="114"/>
      <c r="B73" s="115"/>
      <c r="C73" s="115"/>
      <c r="D73" s="115"/>
      <c r="E73" s="115"/>
      <c r="F73" s="115"/>
      <c r="G73" s="115"/>
      <c r="H73" s="116"/>
    </row>
  </sheetData>
  <sheetProtection password="CA81" sheet="1" selectLockedCells="1"/>
  <mergeCells count="11">
    <mergeCell ref="A65:H67"/>
    <mergeCell ref="A69:H73"/>
    <mergeCell ref="B8:E8"/>
    <mergeCell ref="B9:E9"/>
    <mergeCell ref="B10:E10"/>
    <mergeCell ref="B11:E11"/>
    <mergeCell ref="B12:E12"/>
    <mergeCell ref="B18:E18"/>
    <mergeCell ref="B19:E19"/>
    <mergeCell ref="B20:E20"/>
    <mergeCell ref="B21:E21"/>
  </mergeCells>
  <conditionalFormatting sqref="E48:F48">
    <cfRule type="cellIs" dxfId="43" priority="7" operator="equal">
      <formula>"Wertfortschreibung nicht möglich!"</formula>
    </cfRule>
    <cfRule type="cellIs" dxfId="42" priority="8" operator="equal">
      <formula>"Wertfortschreibung möglich!"</formula>
    </cfRule>
  </conditionalFormatting>
  <conditionalFormatting sqref="E49:F49">
    <cfRule type="cellIs" dxfId="41" priority="5" operator="equal">
      <formula>"Wertfortschreibung möglich!"</formula>
    </cfRule>
    <cfRule type="cellIs" dxfId="40" priority="6" operator="equal">
      <formula>"Wertfortschreibung nicht möglich!"</formula>
    </cfRule>
  </conditionalFormatting>
  <conditionalFormatting sqref="E53:F53">
    <cfRule type="cellIs" dxfId="39" priority="3" operator="equal">
      <formula>"Wertfortschreibung nicht möglich!"</formula>
    </cfRule>
    <cfRule type="cellIs" dxfId="38" priority="4" operator="equal">
      <formula>"Wertfortschreibung möglich!"</formula>
    </cfRule>
  </conditionalFormatting>
  <conditionalFormatting sqref="E61:F61">
    <cfRule type="cellIs" dxfId="37" priority="1" operator="equal">
      <formula>"Kalamitätsabschlagsgrenze überschritten - WF-Grenzen sind noch zu prüfen!"</formula>
    </cfRule>
    <cfRule type="cellIs" dxfId="36" priority="2" operator="equal">
      <formula>"Kalamitätsabschlag nicht möglich!"</formula>
    </cfRule>
  </conditionalFormatting>
  <dataValidations count="17">
    <dataValidation type="list" allowBlank="1" showInputMessage="1" showErrorMessage="1" sqref="B9:E9">
      <formula1>INDIRECT($A$9)</formula1>
    </dataValidation>
    <dataValidation type="list" allowBlank="1" showInputMessage="1" showErrorMessage="1" sqref="B18:E18">
      <formula1>INDIRECT($A$18)</formula1>
    </dataValidation>
    <dataValidation type="list" allowBlank="1" showInputMessage="1" showErrorMessage="1" sqref="B10:E10">
      <formula1>INDIRECT($A$10)</formula1>
    </dataValidation>
    <dataValidation type="list" allowBlank="1" showInputMessage="1" showErrorMessage="1" sqref="B11:E11">
      <formula1>INDIRECT($A$11)</formula1>
    </dataValidation>
    <dataValidation type="list" allowBlank="1" showInputMessage="1" showErrorMessage="1" sqref="B12:E12">
      <formula1>INDIRECT($A$12)</formula1>
    </dataValidation>
    <dataValidation type="list" allowBlank="1" showInputMessage="1" showErrorMessage="1" sqref="B19:E19">
      <formula1>INDIRECT($A$19)</formula1>
    </dataValidation>
    <dataValidation type="list" allowBlank="1" showInputMessage="1" showErrorMessage="1" sqref="B20:E20">
      <formula1>INDIRECT($A$20)</formula1>
    </dataValidation>
    <dataValidation type="list" allowBlank="1" showInputMessage="1" showErrorMessage="1" sqref="B21:E21">
      <formula1>INDIRECT($A$21)</formula1>
    </dataValidation>
    <dataValidation type="list" allowBlank="1" showInputMessage="1" showErrorMessage="1" sqref="F9">
      <formula1>GemTab1</formula1>
    </dataValidation>
    <dataValidation type="list" allowBlank="1" showInputMessage="1" showErrorMessage="1" sqref="A9:A12 A18:A21">
      <formula1>INDIRECT("Länder")</formula1>
    </dataValidation>
    <dataValidation type="list" allowBlank="1" showInputMessage="1" showErrorMessage="1" sqref="F10">
      <formula1>GemTab2</formula1>
    </dataValidation>
    <dataValidation type="list" allowBlank="1" showInputMessage="1" showErrorMessage="1" sqref="F18">
      <formula1>GemTab5</formula1>
    </dataValidation>
    <dataValidation type="list" allowBlank="1" showInputMessage="1" showErrorMessage="1" sqref="F19">
      <formula1>GemTab6</formula1>
    </dataValidation>
    <dataValidation type="list" allowBlank="1" showInputMessage="1" showErrorMessage="1" sqref="F20">
      <formula1>GemTab7</formula1>
    </dataValidation>
    <dataValidation type="list" allowBlank="1" showInputMessage="1" showErrorMessage="1" sqref="F21">
      <formula1>GemTab8</formula1>
    </dataValidation>
    <dataValidation type="list" allowBlank="1" showInputMessage="1" showErrorMessage="1" sqref="F11">
      <formula1>Gemtab3</formula1>
    </dataValidation>
    <dataValidation type="list" allowBlank="1" showInputMessage="1" showErrorMessage="1" sqref="F12">
      <formula1>Gemtab4</formula1>
    </dataValidation>
  </dataValidations>
  <pageMargins left="0.70866141732283472" right="0.70866141732283472" top="0.78740157480314965" bottom="0.78740157480314965" header="0.31496062992125984" footer="0.31496062992125984"/>
  <pageSetup paperSize="9" scale="87" orientation="landscape" r:id="rId1"/>
  <headerFooter>
    <oddFooter>&amp;LEinheitswertberechnung; Betriebe über 10 bis 100 Hektar</oddFooter>
  </headerFooter>
  <rowBreaks count="2" manualBreakCount="2">
    <brk id="26" max="7" man="1"/>
    <brk id="49" max="7"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AA2094"/>
  <sheetViews>
    <sheetView zoomScale="50" zoomScaleNormal="50" workbookViewId="0">
      <selection activeCell="H65" sqref="H65"/>
    </sheetView>
  </sheetViews>
  <sheetFormatPr baseColWidth="10" defaultColWidth="11.25" defaultRowHeight="14.25" x14ac:dyDescent="0.2"/>
  <cols>
    <col min="1" max="1" width="14.25" style="90" customWidth="1"/>
    <col min="2" max="2" width="26" style="90" customWidth="1"/>
    <col min="3" max="3" width="26.125" style="90" customWidth="1"/>
    <col min="4" max="5" width="11.25" style="90" customWidth="1"/>
    <col min="6" max="6" width="46.375" style="90" customWidth="1"/>
    <col min="7" max="8" width="11.25" style="90" customWidth="1"/>
    <col min="9" max="9" width="17.625" style="90" customWidth="1"/>
    <col min="10" max="10" width="31.125" style="90" customWidth="1"/>
    <col min="11" max="11" width="28.5" style="90" customWidth="1"/>
    <col min="12" max="12" width="29.625" style="90" customWidth="1"/>
    <col min="13" max="13" width="26.375" style="90" customWidth="1"/>
    <col min="14" max="14" width="17.375" style="90" customWidth="1"/>
    <col min="15" max="15" width="21" style="90" customWidth="1"/>
    <col min="16" max="16" width="24.25" style="90" customWidth="1"/>
    <col min="17" max="17" width="33" style="90" customWidth="1"/>
    <col min="18" max="26" width="11.25" style="90" customWidth="1"/>
    <col min="27" max="27" width="14" style="90" customWidth="1"/>
    <col min="28" max="90" width="11.25" style="90" customWidth="1"/>
    <col min="91" max="16384" width="11.25" style="90"/>
  </cols>
  <sheetData>
    <row r="1" spans="1:27" ht="15" x14ac:dyDescent="0.25">
      <c r="A1" s="89" t="s">
        <v>33</v>
      </c>
      <c r="B1" s="89" t="s">
        <v>34</v>
      </c>
      <c r="C1" s="89" t="s">
        <v>114</v>
      </c>
      <c r="D1" s="91" t="s">
        <v>35</v>
      </c>
      <c r="F1" s="89" t="s">
        <v>98</v>
      </c>
      <c r="G1" s="91" t="s">
        <v>35</v>
      </c>
      <c r="I1" s="89" t="s">
        <v>33</v>
      </c>
      <c r="J1" s="89" t="s">
        <v>37</v>
      </c>
      <c r="K1" s="89" t="s">
        <v>44</v>
      </c>
      <c r="L1" s="89" t="s">
        <v>102</v>
      </c>
      <c r="M1" s="89" t="s">
        <v>36</v>
      </c>
      <c r="N1" s="89" t="s">
        <v>71</v>
      </c>
      <c r="O1" s="89" t="s">
        <v>72</v>
      </c>
      <c r="P1" s="89" t="s">
        <v>84</v>
      </c>
      <c r="Q1" s="89" t="s">
        <v>93</v>
      </c>
      <c r="R1" s="89" t="s">
        <v>92</v>
      </c>
      <c r="T1" s="89" t="s">
        <v>2184</v>
      </c>
      <c r="U1" s="89" t="s">
        <v>2175</v>
      </c>
      <c r="V1" s="89" t="s">
        <v>2176</v>
      </c>
      <c r="W1" s="89" t="s">
        <v>2177</v>
      </c>
      <c r="X1" s="89" t="s">
        <v>2178</v>
      </c>
      <c r="Y1" s="89" t="s">
        <v>2179</v>
      </c>
      <c r="Z1" s="89" t="s">
        <v>2180</v>
      </c>
      <c r="AA1" s="89" t="s">
        <v>2181</v>
      </c>
    </row>
    <row r="2" spans="1:27" x14ac:dyDescent="0.2">
      <c r="A2" s="90" t="s">
        <v>37</v>
      </c>
      <c r="B2" s="90" t="s">
        <v>115</v>
      </c>
      <c r="C2" s="90" t="s">
        <v>116</v>
      </c>
      <c r="D2" s="90">
        <v>74</v>
      </c>
      <c r="F2" s="92" t="s">
        <v>99</v>
      </c>
      <c r="G2" s="93">
        <v>1000</v>
      </c>
      <c r="I2" s="90" t="s">
        <v>2173</v>
      </c>
      <c r="J2" s="90" t="s">
        <v>2174</v>
      </c>
      <c r="K2" s="90" t="s">
        <v>2174</v>
      </c>
      <c r="L2" s="90" t="s">
        <v>2174</v>
      </c>
      <c r="M2" s="90" t="s">
        <v>2174</v>
      </c>
      <c r="N2" s="90" t="s">
        <v>2174</v>
      </c>
      <c r="O2" s="90" t="s">
        <v>2174</v>
      </c>
      <c r="P2" s="90" t="s">
        <v>2174</v>
      </c>
      <c r="Q2" s="90" t="s">
        <v>2174</v>
      </c>
      <c r="R2" s="90" t="s">
        <v>2174</v>
      </c>
      <c r="T2" s="90" t="s">
        <v>1031</v>
      </c>
      <c r="U2" s="90" t="s">
        <v>1415</v>
      </c>
      <c r="AA2" s="90" t="s">
        <v>120</v>
      </c>
    </row>
    <row r="3" spans="1:27" x14ac:dyDescent="0.2">
      <c r="A3" s="90" t="s">
        <v>37</v>
      </c>
      <c r="B3" s="90" t="s">
        <v>117</v>
      </c>
      <c r="C3" s="90" t="s">
        <v>118</v>
      </c>
      <c r="D3" s="90">
        <v>74</v>
      </c>
      <c r="E3" s="94"/>
      <c r="F3" s="92" t="s">
        <v>100</v>
      </c>
      <c r="G3" s="93">
        <v>110</v>
      </c>
      <c r="I3" s="90" t="s">
        <v>37</v>
      </c>
      <c r="J3" s="90" t="s">
        <v>115</v>
      </c>
      <c r="K3" s="90" t="s">
        <v>283</v>
      </c>
      <c r="L3" s="90" t="s">
        <v>416</v>
      </c>
      <c r="M3" s="90" t="s">
        <v>981</v>
      </c>
      <c r="N3" s="90" t="s">
        <v>1414</v>
      </c>
      <c r="O3" s="90" t="s">
        <v>1530</v>
      </c>
      <c r="P3" s="90" t="s">
        <v>1810</v>
      </c>
      <c r="Q3" s="90" t="s">
        <v>94</v>
      </c>
      <c r="R3" s="90" t="s">
        <v>2172</v>
      </c>
      <c r="T3" s="90" t="s">
        <v>1032</v>
      </c>
      <c r="U3" s="90" t="s">
        <v>1416</v>
      </c>
      <c r="AA3" s="90" t="s">
        <v>121</v>
      </c>
    </row>
    <row r="4" spans="1:27" x14ac:dyDescent="0.2">
      <c r="A4" s="90" t="s">
        <v>37</v>
      </c>
      <c r="B4" s="90" t="s">
        <v>119</v>
      </c>
      <c r="C4" s="90" t="s">
        <v>120</v>
      </c>
      <c r="D4" s="90">
        <v>74</v>
      </c>
      <c r="E4" s="94"/>
      <c r="F4" s="92" t="s">
        <v>101</v>
      </c>
      <c r="G4" s="93">
        <v>35</v>
      </c>
      <c r="I4" s="90" t="s">
        <v>44</v>
      </c>
      <c r="J4" s="90" t="s">
        <v>117</v>
      </c>
      <c r="K4" s="90" t="s">
        <v>285</v>
      </c>
      <c r="L4" s="90" t="s">
        <v>418</v>
      </c>
      <c r="M4" s="90" t="s">
        <v>982</v>
      </c>
      <c r="N4" s="90" t="s">
        <v>67</v>
      </c>
      <c r="O4" s="90" t="s">
        <v>74</v>
      </c>
      <c r="P4" s="90" t="s">
        <v>85</v>
      </c>
      <c r="Q4" s="90" t="s">
        <v>95</v>
      </c>
      <c r="T4" s="90" t="s">
        <v>22</v>
      </c>
      <c r="U4" s="90" t="s">
        <v>1417</v>
      </c>
      <c r="AA4" s="90" t="s">
        <v>122</v>
      </c>
    </row>
    <row r="5" spans="1:27" x14ac:dyDescent="0.2">
      <c r="A5" s="90" t="s">
        <v>37</v>
      </c>
      <c r="B5" s="90" t="s">
        <v>119</v>
      </c>
      <c r="C5" s="90" t="s">
        <v>121</v>
      </c>
      <c r="D5" s="90">
        <v>74</v>
      </c>
      <c r="E5" s="94"/>
      <c r="I5" s="90" t="s">
        <v>102</v>
      </c>
      <c r="J5" s="90" t="s">
        <v>119</v>
      </c>
      <c r="K5" s="90" t="s">
        <v>45</v>
      </c>
      <c r="L5" s="90" t="s">
        <v>420</v>
      </c>
      <c r="M5" s="90" t="s">
        <v>984</v>
      </c>
      <c r="N5" s="90" t="s">
        <v>1427</v>
      </c>
      <c r="O5" s="90" t="s">
        <v>1545</v>
      </c>
      <c r="P5" s="90" t="s">
        <v>1835</v>
      </c>
      <c r="Q5" s="90" t="s">
        <v>96</v>
      </c>
      <c r="T5" s="90" t="s">
        <v>1033</v>
      </c>
      <c r="U5" s="90" t="s">
        <v>1418</v>
      </c>
      <c r="AA5" s="90" t="s">
        <v>123</v>
      </c>
    </row>
    <row r="6" spans="1:27" x14ac:dyDescent="0.2">
      <c r="A6" s="90" t="s">
        <v>37</v>
      </c>
      <c r="B6" s="90" t="s">
        <v>119</v>
      </c>
      <c r="C6" s="90" t="s">
        <v>122</v>
      </c>
      <c r="D6" s="90">
        <v>74</v>
      </c>
      <c r="E6" s="94"/>
      <c r="I6" s="90" t="s">
        <v>36</v>
      </c>
      <c r="J6" s="90" t="s">
        <v>38</v>
      </c>
      <c r="K6" s="90" t="s">
        <v>294</v>
      </c>
      <c r="L6" s="90" t="s">
        <v>422</v>
      </c>
      <c r="M6" s="90" t="s">
        <v>21</v>
      </c>
      <c r="N6" s="90" t="s">
        <v>68</v>
      </c>
      <c r="O6" s="90" t="s">
        <v>76</v>
      </c>
      <c r="P6" s="90" t="s">
        <v>86</v>
      </c>
      <c r="Q6" s="90" t="s">
        <v>97</v>
      </c>
      <c r="T6" s="90" t="s">
        <v>1034</v>
      </c>
      <c r="U6" s="90" t="s">
        <v>67</v>
      </c>
      <c r="AA6" s="90" t="s">
        <v>124</v>
      </c>
    </row>
    <row r="7" spans="1:27" x14ac:dyDescent="0.2">
      <c r="A7" s="90" t="s">
        <v>37</v>
      </c>
      <c r="B7" s="90" t="s">
        <v>119</v>
      </c>
      <c r="C7" s="90" t="s">
        <v>123</v>
      </c>
      <c r="D7" s="90">
        <v>74</v>
      </c>
      <c r="E7" s="94"/>
      <c r="F7" s="92"/>
      <c r="I7" s="90" t="s">
        <v>71</v>
      </c>
      <c r="J7" s="90" t="s">
        <v>39</v>
      </c>
      <c r="K7" s="90" t="s">
        <v>47</v>
      </c>
      <c r="L7" s="90" t="s">
        <v>424</v>
      </c>
      <c r="M7" s="90" t="s">
        <v>22</v>
      </c>
      <c r="N7" s="90" t="s">
        <v>69</v>
      </c>
      <c r="O7" s="90" t="s">
        <v>77</v>
      </c>
      <c r="P7" s="90" t="s">
        <v>87</v>
      </c>
      <c r="T7" s="90" t="s">
        <v>1035</v>
      </c>
      <c r="U7" s="90" t="s">
        <v>1419</v>
      </c>
      <c r="AA7" s="90" t="s">
        <v>125</v>
      </c>
    </row>
    <row r="8" spans="1:27" x14ac:dyDescent="0.2">
      <c r="A8" s="90" t="s">
        <v>37</v>
      </c>
      <c r="B8" s="90" t="s">
        <v>119</v>
      </c>
      <c r="C8" s="90" t="s">
        <v>124</v>
      </c>
      <c r="D8" s="90">
        <v>74</v>
      </c>
      <c r="E8" s="94"/>
      <c r="I8" s="90" t="s">
        <v>72</v>
      </c>
      <c r="J8" s="90" t="s">
        <v>40</v>
      </c>
      <c r="K8" s="90" t="s">
        <v>46</v>
      </c>
      <c r="L8" s="90" t="s">
        <v>51</v>
      </c>
      <c r="M8" s="90" t="s">
        <v>23</v>
      </c>
      <c r="N8" s="90" t="s">
        <v>70</v>
      </c>
      <c r="O8" s="90" t="s">
        <v>78</v>
      </c>
      <c r="P8" s="90" t="s">
        <v>88</v>
      </c>
      <c r="T8" s="90" t="s">
        <v>1036</v>
      </c>
      <c r="U8" s="90" t="s">
        <v>1420</v>
      </c>
      <c r="AA8" s="90" t="s">
        <v>126</v>
      </c>
    </row>
    <row r="9" spans="1:27" x14ac:dyDescent="0.2">
      <c r="A9" s="90" t="s">
        <v>37</v>
      </c>
      <c r="B9" s="90" t="s">
        <v>119</v>
      </c>
      <c r="C9" s="90" t="s">
        <v>125</v>
      </c>
      <c r="D9" s="90">
        <v>74</v>
      </c>
      <c r="E9" s="94"/>
      <c r="I9" s="90" t="s">
        <v>84</v>
      </c>
      <c r="J9" s="90" t="s">
        <v>41</v>
      </c>
      <c r="K9" s="90" t="s">
        <v>366</v>
      </c>
      <c r="L9" s="90" t="s">
        <v>52</v>
      </c>
      <c r="M9" s="90" t="s">
        <v>24</v>
      </c>
      <c r="O9" s="90" t="s">
        <v>79</v>
      </c>
      <c r="P9" s="90" t="s">
        <v>89</v>
      </c>
      <c r="T9" s="90" t="s">
        <v>1037</v>
      </c>
      <c r="U9" s="90" t="s">
        <v>1421</v>
      </c>
      <c r="AA9" s="90" t="s">
        <v>127</v>
      </c>
    </row>
    <row r="10" spans="1:27" x14ac:dyDescent="0.2">
      <c r="A10" s="90" t="s">
        <v>37</v>
      </c>
      <c r="B10" s="90" t="s">
        <v>119</v>
      </c>
      <c r="C10" s="90" t="s">
        <v>126</v>
      </c>
      <c r="D10" s="90">
        <v>74</v>
      </c>
      <c r="E10" s="94"/>
      <c r="I10" s="90" t="s">
        <v>93</v>
      </c>
      <c r="J10" s="90" t="s">
        <v>42</v>
      </c>
      <c r="K10" s="90" t="s">
        <v>48</v>
      </c>
      <c r="L10" s="90" t="s">
        <v>53</v>
      </c>
      <c r="M10" s="90" t="s">
        <v>25</v>
      </c>
      <c r="O10" s="90" t="s">
        <v>82</v>
      </c>
      <c r="P10" s="90" t="s">
        <v>90</v>
      </c>
      <c r="T10" s="90" t="s">
        <v>1038</v>
      </c>
      <c r="U10" s="90" t="s">
        <v>1422</v>
      </c>
      <c r="AA10" s="90" t="s">
        <v>128</v>
      </c>
    </row>
    <row r="11" spans="1:27" x14ac:dyDescent="0.2">
      <c r="A11" s="90" t="s">
        <v>37</v>
      </c>
      <c r="B11" s="90" t="s">
        <v>119</v>
      </c>
      <c r="C11" s="90" t="s">
        <v>127</v>
      </c>
      <c r="D11" s="90">
        <v>74</v>
      </c>
      <c r="E11" s="94"/>
      <c r="I11" s="90" t="s">
        <v>92</v>
      </c>
      <c r="J11" s="90" t="s">
        <v>43</v>
      </c>
      <c r="K11" s="90" t="s">
        <v>49</v>
      </c>
      <c r="L11" s="90" t="s">
        <v>54</v>
      </c>
      <c r="M11" s="90" t="s">
        <v>26</v>
      </c>
      <c r="O11" s="90" t="s">
        <v>83</v>
      </c>
      <c r="P11" s="90" t="s">
        <v>91</v>
      </c>
      <c r="T11" s="90" t="s">
        <v>1039</v>
      </c>
      <c r="U11" s="90" t="s">
        <v>1423</v>
      </c>
      <c r="AA11" s="90" t="s">
        <v>129</v>
      </c>
    </row>
    <row r="12" spans="1:27" x14ac:dyDescent="0.2">
      <c r="A12" s="90" t="s">
        <v>37</v>
      </c>
      <c r="B12" s="90" t="s">
        <v>119</v>
      </c>
      <c r="C12" s="90" t="s">
        <v>128</v>
      </c>
      <c r="D12" s="90">
        <v>77</v>
      </c>
      <c r="E12" s="94"/>
      <c r="K12" s="90" t="s">
        <v>50</v>
      </c>
      <c r="L12" s="90" t="s">
        <v>55</v>
      </c>
      <c r="M12" s="90" t="s">
        <v>1141</v>
      </c>
      <c r="O12" s="90" t="s">
        <v>80</v>
      </c>
      <c r="T12" s="90" t="s">
        <v>1040</v>
      </c>
      <c r="U12" s="90" t="s">
        <v>1424</v>
      </c>
      <c r="AA12" s="90" t="s">
        <v>130</v>
      </c>
    </row>
    <row r="13" spans="1:27" x14ac:dyDescent="0.2">
      <c r="A13" s="90" t="s">
        <v>37</v>
      </c>
      <c r="B13" s="90" t="s">
        <v>119</v>
      </c>
      <c r="C13" s="90" t="s">
        <v>129</v>
      </c>
      <c r="D13" s="90">
        <v>77</v>
      </c>
      <c r="E13" s="94"/>
      <c r="L13" s="90" t="s">
        <v>56</v>
      </c>
      <c r="M13" s="90" t="s">
        <v>27</v>
      </c>
      <c r="O13" s="90" t="s">
        <v>73</v>
      </c>
      <c r="T13" s="90" t="s">
        <v>1041</v>
      </c>
      <c r="U13" s="90" t="s">
        <v>1425</v>
      </c>
      <c r="AA13" s="90" t="s">
        <v>131</v>
      </c>
    </row>
    <row r="14" spans="1:27" x14ac:dyDescent="0.2">
      <c r="A14" s="90" t="s">
        <v>37</v>
      </c>
      <c r="B14" s="90" t="s">
        <v>119</v>
      </c>
      <c r="C14" s="90" t="s">
        <v>130</v>
      </c>
      <c r="D14" s="90">
        <v>74</v>
      </c>
      <c r="E14" s="94"/>
      <c r="L14" s="90" t="s">
        <v>57</v>
      </c>
      <c r="M14" s="90" t="s">
        <v>28</v>
      </c>
      <c r="O14" s="90" t="s">
        <v>75</v>
      </c>
      <c r="U14" s="90" t="s">
        <v>1426</v>
      </c>
      <c r="AA14" s="90" t="s">
        <v>132</v>
      </c>
    </row>
    <row r="15" spans="1:27" x14ac:dyDescent="0.2">
      <c r="A15" s="90" t="s">
        <v>37</v>
      </c>
      <c r="B15" s="90" t="s">
        <v>119</v>
      </c>
      <c r="C15" s="90" t="s">
        <v>131</v>
      </c>
      <c r="D15" s="90">
        <v>74</v>
      </c>
      <c r="E15" s="94"/>
      <c r="L15" s="90" t="s">
        <v>643</v>
      </c>
      <c r="M15" s="90" t="s">
        <v>29</v>
      </c>
      <c r="O15" s="90" t="s">
        <v>81</v>
      </c>
      <c r="AA15" s="90" t="s">
        <v>133</v>
      </c>
    </row>
    <row r="16" spans="1:27" x14ac:dyDescent="0.2">
      <c r="A16" s="90" t="s">
        <v>37</v>
      </c>
      <c r="B16" s="90" t="s">
        <v>119</v>
      </c>
      <c r="C16" s="90" t="s">
        <v>132</v>
      </c>
      <c r="D16" s="90">
        <v>74</v>
      </c>
      <c r="E16" s="94"/>
      <c r="L16" s="90" t="s">
        <v>58</v>
      </c>
      <c r="M16" s="90" t="s">
        <v>30</v>
      </c>
      <c r="AA16" s="90" t="s">
        <v>134</v>
      </c>
    </row>
    <row r="17" spans="1:27" x14ac:dyDescent="0.2">
      <c r="A17" s="90" t="s">
        <v>37</v>
      </c>
      <c r="B17" s="90" t="s">
        <v>119</v>
      </c>
      <c r="C17" s="90" t="s">
        <v>133</v>
      </c>
      <c r="D17" s="90">
        <v>74</v>
      </c>
      <c r="E17" s="94"/>
      <c r="L17" s="90" t="s">
        <v>59</v>
      </c>
      <c r="M17" s="90" t="s">
        <v>1290</v>
      </c>
      <c r="AA17" s="90" t="s">
        <v>135</v>
      </c>
    </row>
    <row r="18" spans="1:27" x14ac:dyDescent="0.2">
      <c r="A18" s="90" t="s">
        <v>37</v>
      </c>
      <c r="B18" s="90" t="s">
        <v>119</v>
      </c>
      <c r="C18" s="90" t="s">
        <v>134</v>
      </c>
      <c r="D18" s="90">
        <v>74</v>
      </c>
      <c r="E18" s="94"/>
      <c r="L18" s="90" t="s">
        <v>60</v>
      </c>
      <c r="M18" s="90" t="s">
        <v>31</v>
      </c>
      <c r="AA18" s="90" t="s">
        <v>136</v>
      </c>
    </row>
    <row r="19" spans="1:27" x14ac:dyDescent="0.2">
      <c r="A19" s="90" t="s">
        <v>37</v>
      </c>
      <c r="B19" s="90" t="s">
        <v>119</v>
      </c>
      <c r="C19" s="90" t="s">
        <v>135</v>
      </c>
      <c r="D19" s="90">
        <v>74</v>
      </c>
      <c r="E19" s="94"/>
      <c r="L19" s="90" t="s">
        <v>61</v>
      </c>
      <c r="M19" s="90" t="s">
        <v>32</v>
      </c>
      <c r="AA19" s="90" t="s">
        <v>137</v>
      </c>
    </row>
    <row r="20" spans="1:27" x14ac:dyDescent="0.2">
      <c r="A20" s="90" t="s">
        <v>37</v>
      </c>
      <c r="B20" s="90" t="s">
        <v>119</v>
      </c>
      <c r="C20" s="90" t="s">
        <v>136</v>
      </c>
      <c r="D20" s="90">
        <v>74</v>
      </c>
      <c r="L20" s="90" t="s">
        <v>62</v>
      </c>
      <c r="M20" s="90" t="s">
        <v>1389</v>
      </c>
      <c r="AA20" s="90" t="s">
        <v>138</v>
      </c>
    </row>
    <row r="21" spans="1:27" x14ac:dyDescent="0.2">
      <c r="A21" s="90" t="s">
        <v>37</v>
      </c>
      <c r="B21" s="90" t="s">
        <v>119</v>
      </c>
      <c r="C21" s="90" t="s">
        <v>137</v>
      </c>
      <c r="D21" s="90">
        <v>77</v>
      </c>
      <c r="L21" s="90" t="s">
        <v>822</v>
      </c>
      <c r="AA21" s="90" t="s">
        <v>139</v>
      </c>
    </row>
    <row r="22" spans="1:27" x14ac:dyDescent="0.2">
      <c r="A22" s="90" t="s">
        <v>37</v>
      </c>
      <c r="B22" s="90" t="s">
        <v>119</v>
      </c>
      <c r="C22" s="90" t="s">
        <v>138</v>
      </c>
      <c r="D22" s="90">
        <v>77</v>
      </c>
      <c r="L22" s="90" t="s">
        <v>63</v>
      </c>
      <c r="AA22" s="90" t="s">
        <v>140</v>
      </c>
    </row>
    <row r="23" spans="1:27" x14ac:dyDescent="0.2">
      <c r="A23" s="90" t="s">
        <v>37</v>
      </c>
      <c r="B23" s="90" t="s">
        <v>119</v>
      </c>
      <c r="C23" s="90" t="s">
        <v>139</v>
      </c>
      <c r="D23" s="90">
        <v>74</v>
      </c>
      <c r="L23" s="90" t="s">
        <v>64</v>
      </c>
      <c r="AA23" s="90" t="s">
        <v>141</v>
      </c>
    </row>
    <row r="24" spans="1:27" x14ac:dyDescent="0.2">
      <c r="A24" s="90" t="s">
        <v>37</v>
      </c>
      <c r="B24" s="90" t="s">
        <v>119</v>
      </c>
      <c r="C24" s="90" t="s">
        <v>140</v>
      </c>
      <c r="D24" s="90">
        <v>74</v>
      </c>
      <c r="L24" s="90" t="s">
        <v>65</v>
      </c>
      <c r="AA24" s="90" t="s">
        <v>142</v>
      </c>
    </row>
    <row r="25" spans="1:27" x14ac:dyDescent="0.2">
      <c r="A25" s="90" t="s">
        <v>37</v>
      </c>
      <c r="B25" s="90" t="s">
        <v>119</v>
      </c>
      <c r="C25" s="90" t="s">
        <v>141</v>
      </c>
      <c r="D25" s="90">
        <v>74</v>
      </c>
      <c r="L25" s="90" t="s">
        <v>921</v>
      </c>
    </row>
    <row r="26" spans="1:27" x14ac:dyDescent="0.2">
      <c r="A26" s="90" t="s">
        <v>37</v>
      </c>
      <c r="B26" s="90" t="s">
        <v>119</v>
      </c>
      <c r="C26" s="90" t="s">
        <v>142</v>
      </c>
      <c r="D26" s="90">
        <v>75</v>
      </c>
      <c r="L26" s="90" t="s">
        <v>66</v>
      </c>
    </row>
    <row r="27" spans="1:27" x14ac:dyDescent="0.2">
      <c r="A27" s="90" t="s">
        <v>37</v>
      </c>
      <c r="B27" s="90" t="s">
        <v>38</v>
      </c>
      <c r="C27" s="90" t="s">
        <v>143</v>
      </c>
      <c r="D27" s="90">
        <v>147</v>
      </c>
    </row>
    <row r="28" spans="1:27" x14ac:dyDescent="0.2">
      <c r="A28" s="90" t="s">
        <v>37</v>
      </c>
      <c r="B28" s="90" t="s">
        <v>38</v>
      </c>
      <c r="C28" s="90" t="s">
        <v>144</v>
      </c>
      <c r="D28" s="90">
        <v>149</v>
      </c>
    </row>
    <row r="29" spans="1:27" x14ac:dyDescent="0.2">
      <c r="A29" s="90" t="s">
        <v>37</v>
      </c>
      <c r="B29" s="90" t="s">
        <v>38</v>
      </c>
      <c r="C29" s="90" t="s">
        <v>145</v>
      </c>
      <c r="D29" s="90">
        <v>151</v>
      </c>
    </row>
    <row r="30" spans="1:27" x14ac:dyDescent="0.2">
      <c r="A30" s="90" t="s">
        <v>37</v>
      </c>
      <c r="B30" s="90" t="s">
        <v>38</v>
      </c>
      <c r="C30" s="90" t="s">
        <v>146</v>
      </c>
      <c r="D30" s="90">
        <v>152</v>
      </c>
    </row>
    <row r="31" spans="1:27" x14ac:dyDescent="0.2">
      <c r="A31" s="90" t="s">
        <v>37</v>
      </c>
      <c r="B31" s="90" t="s">
        <v>38</v>
      </c>
      <c r="C31" s="90" t="s">
        <v>38</v>
      </c>
      <c r="D31" s="90">
        <v>152</v>
      </c>
    </row>
    <row r="32" spans="1:27" x14ac:dyDescent="0.2">
      <c r="A32" s="90" t="s">
        <v>37</v>
      </c>
      <c r="B32" s="90" t="s">
        <v>38</v>
      </c>
      <c r="C32" s="90" t="s">
        <v>147</v>
      </c>
      <c r="D32" s="90">
        <v>150</v>
      </c>
    </row>
    <row r="33" spans="1:4" x14ac:dyDescent="0.2">
      <c r="A33" s="90" t="s">
        <v>37</v>
      </c>
      <c r="B33" s="90" t="s">
        <v>38</v>
      </c>
      <c r="C33" s="90" t="s">
        <v>148</v>
      </c>
      <c r="D33" s="90">
        <v>153</v>
      </c>
    </row>
    <row r="34" spans="1:4" x14ac:dyDescent="0.2">
      <c r="A34" s="90" t="s">
        <v>37</v>
      </c>
      <c r="B34" s="90" t="s">
        <v>38</v>
      </c>
      <c r="C34" s="90" t="s">
        <v>149</v>
      </c>
      <c r="D34" s="90">
        <v>150</v>
      </c>
    </row>
    <row r="35" spans="1:4" x14ac:dyDescent="0.2">
      <c r="A35" s="90" t="s">
        <v>37</v>
      </c>
      <c r="B35" s="90" t="s">
        <v>38</v>
      </c>
      <c r="C35" s="90" t="s">
        <v>150</v>
      </c>
      <c r="D35" s="90">
        <v>150</v>
      </c>
    </row>
    <row r="36" spans="1:4" x14ac:dyDescent="0.2">
      <c r="A36" s="90" t="s">
        <v>37</v>
      </c>
      <c r="B36" s="90" t="s">
        <v>38</v>
      </c>
      <c r="C36" s="90" t="s">
        <v>151</v>
      </c>
      <c r="D36" s="90">
        <v>152</v>
      </c>
    </row>
    <row r="37" spans="1:4" x14ac:dyDescent="0.2">
      <c r="A37" s="90" t="s">
        <v>37</v>
      </c>
      <c r="B37" s="90" t="s">
        <v>38</v>
      </c>
      <c r="C37" s="90" t="s">
        <v>152</v>
      </c>
      <c r="D37" s="90">
        <v>147</v>
      </c>
    </row>
    <row r="38" spans="1:4" x14ac:dyDescent="0.2">
      <c r="A38" s="90" t="s">
        <v>37</v>
      </c>
      <c r="B38" s="90" t="s">
        <v>38</v>
      </c>
      <c r="C38" s="90" t="s">
        <v>153</v>
      </c>
      <c r="D38" s="90">
        <v>145</v>
      </c>
    </row>
    <row r="39" spans="1:4" x14ac:dyDescent="0.2">
      <c r="A39" s="90" t="s">
        <v>37</v>
      </c>
      <c r="B39" s="90" t="s">
        <v>38</v>
      </c>
      <c r="C39" s="90" t="s">
        <v>154</v>
      </c>
      <c r="D39" s="90">
        <v>151</v>
      </c>
    </row>
    <row r="40" spans="1:4" x14ac:dyDescent="0.2">
      <c r="A40" s="90" t="s">
        <v>37</v>
      </c>
      <c r="B40" s="90" t="s">
        <v>38</v>
      </c>
      <c r="C40" s="90" t="s">
        <v>155</v>
      </c>
      <c r="D40" s="90">
        <v>146</v>
      </c>
    </row>
    <row r="41" spans="1:4" x14ac:dyDescent="0.2">
      <c r="A41" s="90" t="s">
        <v>37</v>
      </c>
      <c r="B41" s="90" t="s">
        <v>38</v>
      </c>
      <c r="C41" s="90" t="s">
        <v>156</v>
      </c>
      <c r="D41" s="90">
        <v>145</v>
      </c>
    </row>
    <row r="42" spans="1:4" x14ac:dyDescent="0.2">
      <c r="A42" s="90" t="s">
        <v>37</v>
      </c>
      <c r="B42" s="90" t="s">
        <v>38</v>
      </c>
      <c r="C42" s="90" t="s">
        <v>157</v>
      </c>
      <c r="D42" s="90">
        <v>152</v>
      </c>
    </row>
    <row r="43" spans="1:4" x14ac:dyDescent="0.2">
      <c r="A43" s="90" t="s">
        <v>37</v>
      </c>
      <c r="B43" s="90" t="s">
        <v>38</v>
      </c>
      <c r="C43" s="90" t="s">
        <v>158</v>
      </c>
      <c r="D43" s="90">
        <v>152</v>
      </c>
    </row>
    <row r="44" spans="1:4" x14ac:dyDescent="0.2">
      <c r="A44" s="90" t="s">
        <v>37</v>
      </c>
      <c r="B44" s="90" t="s">
        <v>38</v>
      </c>
      <c r="C44" s="90" t="s">
        <v>159</v>
      </c>
      <c r="D44" s="90">
        <v>148</v>
      </c>
    </row>
    <row r="45" spans="1:4" x14ac:dyDescent="0.2">
      <c r="A45" s="90" t="s">
        <v>37</v>
      </c>
      <c r="B45" s="90" t="s">
        <v>38</v>
      </c>
      <c r="C45" s="90" t="s">
        <v>160</v>
      </c>
      <c r="D45" s="90">
        <v>148</v>
      </c>
    </row>
    <row r="46" spans="1:4" x14ac:dyDescent="0.2">
      <c r="A46" s="90" t="s">
        <v>37</v>
      </c>
      <c r="B46" s="90" t="s">
        <v>38</v>
      </c>
      <c r="C46" s="90" t="s">
        <v>161</v>
      </c>
      <c r="D46" s="90">
        <v>152</v>
      </c>
    </row>
    <row r="47" spans="1:4" x14ac:dyDescent="0.2">
      <c r="A47" s="90" t="s">
        <v>37</v>
      </c>
      <c r="B47" s="90" t="s">
        <v>38</v>
      </c>
      <c r="C47" s="90" t="s">
        <v>162</v>
      </c>
      <c r="D47" s="90">
        <v>154</v>
      </c>
    </row>
    <row r="48" spans="1:4" x14ac:dyDescent="0.2">
      <c r="A48" s="90" t="s">
        <v>37</v>
      </c>
      <c r="B48" s="90" t="s">
        <v>38</v>
      </c>
      <c r="C48" s="90" t="s">
        <v>163</v>
      </c>
      <c r="D48" s="90">
        <v>154</v>
      </c>
    </row>
    <row r="49" spans="1:4" x14ac:dyDescent="0.2">
      <c r="A49" s="90" t="s">
        <v>37</v>
      </c>
      <c r="B49" s="90" t="s">
        <v>38</v>
      </c>
      <c r="C49" s="90" t="s">
        <v>164</v>
      </c>
      <c r="D49" s="90">
        <v>154</v>
      </c>
    </row>
    <row r="50" spans="1:4" x14ac:dyDescent="0.2">
      <c r="A50" s="90" t="s">
        <v>37</v>
      </c>
      <c r="B50" s="90" t="s">
        <v>38</v>
      </c>
      <c r="C50" s="90" t="s">
        <v>165</v>
      </c>
      <c r="D50" s="90">
        <v>151</v>
      </c>
    </row>
    <row r="51" spans="1:4" x14ac:dyDescent="0.2">
      <c r="A51" s="90" t="s">
        <v>37</v>
      </c>
      <c r="B51" s="90" t="s">
        <v>38</v>
      </c>
      <c r="C51" s="90" t="s">
        <v>166</v>
      </c>
      <c r="D51" s="90">
        <v>149</v>
      </c>
    </row>
    <row r="52" spans="1:4" x14ac:dyDescent="0.2">
      <c r="A52" s="90" t="s">
        <v>37</v>
      </c>
      <c r="B52" s="90" t="s">
        <v>38</v>
      </c>
      <c r="C52" s="90" t="s">
        <v>167</v>
      </c>
      <c r="D52" s="90">
        <v>155</v>
      </c>
    </row>
    <row r="53" spans="1:4" x14ac:dyDescent="0.2">
      <c r="A53" s="90" t="s">
        <v>37</v>
      </c>
      <c r="B53" s="90" t="s">
        <v>38</v>
      </c>
      <c r="C53" s="90" t="s">
        <v>168</v>
      </c>
      <c r="D53" s="90">
        <v>150</v>
      </c>
    </row>
    <row r="54" spans="1:4" x14ac:dyDescent="0.2">
      <c r="A54" s="90" t="s">
        <v>37</v>
      </c>
      <c r="B54" s="90" t="s">
        <v>38</v>
      </c>
      <c r="C54" s="90" t="s">
        <v>169</v>
      </c>
      <c r="D54" s="90">
        <v>153</v>
      </c>
    </row>
    <row r="55" spans="1:4" x14ac:dyDescent="0.2">
      <c r="A55" s="90" t="s">
        <v>37</v>
      </c>
      <c r="B55" s="90" t="s">
        <v>39</v>
      </c>
      <c r="C55" s="90" t="s">
        <v>170</v>
      </c>
      <c r="D55" s="90">
        <v>151</v>
      </c>
    </row>
    <row r="56" spans="1:4" x14ac:dyDescent="0.2">
      <c r="A56" s="90" t="s">
        <v>37</v>
      </c>
      <c r="B56" s="90" t="s">
        <v>39</v>
      </c>
      <c r="C56" s="90" t="s">
        <v>171</v>
      </c>
      <c r="D56" s="90">
        <v>155</v>
      </c>
    </row>
    <row r="57" spans="1:4" x14ac:dyDescent="0.2">
      <c r="A57" s="90" t="s">
        <v>37</v>
      </c>
      <c r="B57" s="90" t="s">
        <v>39</v>
      </c>
      <c r="C57" s="90" t="s">
        <v>172</v>
      </c>
      <c r="D57" s="90">
        <v>156</v>
      </c>
    </row>
    <row r="58" spans="1:4" x14ac:dyDescent="0.2">
      <c r="A58" s="90" t="s">
        <v>37</v>
      </c>
      <c r="B58" s="90" t="s">
        <v>39</v>
      </c>
      <c r="C58" s="90" t="s">
        <v>39</v>
      </c>
      <c r="D58" s="90">
        <v>156</v>
      </c>
    </row>
    <row r="59" spans="1:4" x14ac:dyDescent="0.2">
      <c r="A59" s="90" t="s">
        <v>37</v>
      </c>
      <c r="B59" s="90" t="s">
        <v>39</v>
      </c>
      <c r="C59" s="90" t="s">
        <v>173</v>
      </c>
      <c r="D59" s="90">
        <v>157</v>
      </c>
    </row>
    <row r="60" spans="1:4" x14ac:dyDescent="0.2">
      <c r="A60" s="90" t="s">
        <v>37</v>
      </c>
      <c r="B60" s="90" t="s">
        <v>39</v>
      </c>
      <c r="C60" s="90" t="s">
        <v>174</v>
      </c>
      <c r="D60" s="90">
        <v>157</v>
      </c>
    </row>
    <row r="61" spans="1:4" x14ac:dyDescent="0.2">
      <c r="A61" s="90" t="s">
        <v>37</v>
      </c>
      <c r="B61" s="90" t="s">
        <v>39</v>
      </c>
      <c r="C61" s="90" t="s">
        <v>175</v>
      </c>
      <c r="D61" s="90">
        <v>157</v>
      </c>
    </row>
    <row r="62" spans="1:4" x14ac:dyDescent="0.2">
      <c r="A62" s="90" t="s">
        <v>37</v>
      </c>
      <c r="B62" s="90" t="s">
        <v>39</v>
      </c>
      <c r="C62" s="90" t="s">
        <v>176</v>
      </c>
      <c r="D62" s="90">
        <v>151</v>
      </c>
    </row>
    <row r="63" spans="1:4" x14ac:dyDescent="0.2">
      <c r="A63" s="90" t="s">
        <v>37</v>
      </c>
      <c r="B63" s="90" t="s">
        <v>39</v>
      </c>
      <c r="C63" s="90" t="s">
        <v>177</v>
      </c>
      <c r="D63" s="90">
        <v>156</v>
      </c>
    </row>
    <row r="64" spans="1:4" x14ac:dyDescent="0.2">
      <c r="A64" s="90" t="s">
        <v>37</v>
      </c>
      <c r="B64" s="90" t="s">
        <v>39</v>
      </c>
      <c r="C64" s="90" t="s">
        <v>178</v>
      </c>
      <c r="D64" s="90">
        <v>156</v>
      </c>
    </row>
    <row r="65" spans="1:4" x14ac:dyDescent="0.2">
      <c r="A65" s="90" t="s">
        <v>37</v>
      </c>
      <c r="B65" s="90" t="s">
        <v>39</v>
      </c>
      <c r="C65" s="90" t="s">
        <v>179</v>
      </c>
      <c r="D65" s="90">
        <v>151</v>
      </c>
    </row>
    <row r="66" spans="1:4" x14ac:dyDescent="0.2">
      <c r="A66" s="90" t="s">
        <v>37</v>
      </c>
      <c r="B66" s="90" t="s">
        <v>39</v>
      </c>
      <c r="C66" s="90" t="s">
        <v>180</v>
      </c>
      <c r="D66" s="90">
        <v>158</v>
      </c>
    </row>
    <row r="67" spans="1:4" x14ac:dyDescent="0.2">
      <c r="A67" s="90" t="s">
        <v>37</v>
      </c>
      <c r="B67" s="90" t="s">
        <v>40</v>
      </c>
      <c r="C67" s="90" t="s">
        <v>181</v>
      </c>
      <c r="D67" s="90">
        <v>108</v>
      </c>
    </row>
    <row r="68" spans="1:4" x14ac:dyDescent="0.2">
      <c r="A68" s="90" t="s">
        <v>37</v>
      </c>
      <c r="B68" s="90" t="s">
        <v>40</v>
      </c>
      <c r="C68" s="90" t="s">
        <v>182</v>
      </c>
      <c r="D68" s="90">
        <v>108</v>
      </c>
    </row>
    <row r="69" spans="1:4" x14ac:dyDescent="0.2">
      <c r="A69" s="90" t="s">
        <v>37</v>
      </c>
      <c r="B69" s="90" t="s">
        <v>40</v>
      </c>
      <c r="C69" s="90" t="s">
        <v>183</v>
      </c>
      <c r="D69" s="90">
        <v>108</v>
      </c>
    </row>
    <row r="70" spans="1:4" x14ac:dyDescent="0.2">
      <c r="A70" s="90" t="s">
        <v>37</v>
      </c>
      <c r="B70" s="90" t="s">
        <v>40</v>
      </c>
      <c r="C70" s="90" t="s">
        <v>184</v>
      </c>
      <c r="D70" s="90">
        <v>109</v>
      </c>
    </row>
    <row r="71" spans="1:4" x14ac:dyDescent="0.2">
      <c r="A71" s="90" t="s">
        <v>37</v>
      </c>
      <c r="B71" s="90" t="s">
        <v>40</v>
      </c>
      <c r="C71" s="90" t="s">
        <v>185</v>
      </c>
      <c r="D71" s="90">
        <v>108</v>
      </c>
    </row>
    <row r="72" spans="1:4" x14ac:dyDescent="0.2">
      <c r="A72" s="90" t="s">
        <v>37</v>
      </c>
      <c r="B72" s="90" t="s">
        <v>40</v>
      </c>
      <c r="C72" s="90" t="s">
        <v>40</v>
      </c>
      <c r="D72" s="90">
        <v>108</v>
      </c>
    </row>
    <row r="73" spans="1:4" x14ac:dyDescent="0.2">
      <c r="A73" s="90" t="s">
        <v>37</v>
      </c>
      <c r="B73" s="90" t="s">
        <v>40</v>
      </c>
      <c r="C73" s="90" t="s">
        <v>186</v>
      </c>
      <c r="D73" s="90">
        <v>105</v>
      </c>
    </row>
    <row r="74" spans="1:4" x14ac:dyDescent="0.2">
      <c r="A74" s="90" t="s">
        <v>37</v>
      </c>
      <c r="B74" s="90" t="s">
        <v>40</v>
      </c>
      <c r="C74" s="90" t="s">
        <v>187</v>
      </c>
      <c r="D74" s="90">
        <v>109</v>
      </c>
    </row>
    <row r="75" spans="1:4" x14ac:dyDescent="0.2">
      <c r="A75" s="90" t="s">
        <v>37</v>
      </c>
      <c r="B75" s="90" t="s">
        <v>40</v>
      </c>
      <c r="C75" s="90" t="s">
        <v>188</v>
      </c>
      <c r="D75" s="90">
        <v>109</v>
      </c>
    </row>
    <row r="76" spans="1:4" x14ac:dyDescent="0.2">
      <c r="A76" s="90" t="s">
        <v>37</v>
      </c>
      <c r="B76" s="90" t="s">
        <v>40</v>
      </c>
      <c r="C76" s="90" t="s">
        <v>189</v>
      </c>
      <c r="D76" s="90">
        <v>108</v>
      </c>
    </row>
    <row r="77" spans="1:4" x14ac:dyDescent="0.2">
      <c r="A77" s="90" t="s">
        <v>37</v>
      </c>
      <c r="B77" s="90" t="s">
        <v>40</v>
      </c>
      <c r="C77" s="90" t="s">
        <v>190</v>
      </c>
      <c r="D77" s="90">
        <v>103</v>
      </c>
    </row>
    <row r="78" spans="1:4" x14ac:dyDescent="0.2">
      <c r="A78" s="90" t="s">
        <v>37</v>
      </c>
      <c r="B78" s="90" t="s">
        <v>40</v>
      </c>
      <c r="C78" s="90" t="s">
        <v>191</v>
      </c>
      <c r="D78" s="90">
        <v>109</v>
      </c>
    </row>
    <row r="79" spans="1:4" x14ac:dyDescent="0.2">
      <c r="A79" s="90" t="s">
        <v>37</v>
      </c>
      <c r="B79" s="90" t="s">
        <v>40</v>
      </c>
      <c r="C79" s="90" t="s">
        <v>192</v>
      </c>
      <c r="D79" s="90">
        <v>109</v>
      </c>
    </row>
    <row r="80" spans="1:4" x14ac:dyDescent="0.2">
      <c r="A80" s="90" t="s">
        <v>37</v>
      </c>
      <c r="B80" s="90" t="s">
        <v>40</v>
      </c>
      <c r="C80" s="90" t="s">
        <v>193</v>
      </c>
      <c r="D80" s="90">
        <v>109</v>
      </c>
    </row>
    <row r="81" spans="1:4" x14ac:dyDescent="0.2">
      <c r="A81" s="90" t="s">
        <v>37</v>
      </c>
      <c r="B81" s="90" t="s">
        <v>40</v>
      </c>
      <c r="C81" s="90" t="s">
        <v>194</v>
      </c>
      <c r="D81" s="90">
        <v>107</v>
      </c>
    </row>
    <row r="82" spans="1:4" x14ac:dyDescent="0.2">
      <c r="A82" s="90" t="s">
        <v>37</v>
      </c>
      <c r="B82" s="90" t="s">
        <v>40</v>
      </c>
      <c r="C82" s="90" t="s">
        <v>195</v>
      </c>
      <c r="D82" s="90">
        <v>107</v>
      </c>
    </row>
    <row r="83" spans="1:4" x14ac:dyDescent="0.2">
      <c r="A83" s="90" t="s">
        <v>37</v>
      </c>
      <c r="B83" s="90" t="s">
        <v>40</v>
      </c>
      <c r="C83" s="90" t="s">
        <v>196</v>
      </c>
      <c r="D83" s="90">
        <v>109</v>
      </c>
    </row>
    <row r="84" spans="1:4" x14ac:dyDescent="0.2">
      <c r="A84" s="90" t="s">
        <v>37</v>
      </c>
      <c r="B84" s="90" t="s">
        <v>40</v>
      </c>
      <c r="C84" s="90" t="s">
        <v>197</v>
      </c>
      <c r="D84" s="90">
        <v>109</v>
      </c>
    </row>
    <row r="85" spans="1:4" x14ac:dyDescent="0.2">
      <c r="A85" s="90" t="s">
        <v>37</v>
      </c>
      <c r="B85" s="90" t="s">
        <v>40</v>
      </c>
      <c r="C85" s="90" t="s">
        <v>198</v>
      </c>
      <c r="D85" s="90">
        <v>109</v>
      </c>
    </row>
    <row r="86" spans="1:4" x14ac:dyDescent="0.2">
      <c r="A86" s="90" t="s">
        <v>37</v>
      </c>
      <c r="B86" s="90" t="s">
        <v>41</v>
      </c>
      <c r="C86" s="90" t="s">
        <v>199</v>
      </c>
      <c r="D86" s="90">
        <v>76</v>
      </c>
    </row>
    <row r="87" spans="1:4" x14ac:dyDescent="0.2">
      <c r="A87" s="90" t="s">
        <v>37</v>
      </c>
      <c r="B87" s="90" t="s">
        <v>41</v>
      </c>
      <c r="C87" s="90" t="s">
        <v>200</v>
      </c>
      <c r="D87" s="90">
        <v>81</v>
      </c>
    </row>
    <row r="88" spans="1:4" x14ac:dyDescent="0.2">
      <c r="A88" s="90" t="s">
        <v>37</v>
      </c>
      <c r="B88" s="90" t="s">
        <v>41</v>
      </c>
      <c r="C88" s="90" t="s">
        <v>201</v>
      </c>
      <c r="D88" s="90">
        <v>80</v>
      </c>
    </row>
    <row r="89" spans="1:4" x14ac:dyDescent="0.2">
      <c r="A89" s="90" t="s">
        <v>37</v>
      </c>
      <c r="B89" s="90" t="s">
        <v>41</v>
      </c>
      <c r="C89" s="90" t="s">
        <v>202</v>
      </c>
      <c r="D89" s="90">
        <v>77</v>
      </c>
    </row>
    <row r="90" spans="1:4" x14ac:dyDescent="0.2">
      <c r="A90" s="90" t="s">
        <v>37</v>
      </c>
      <c r="B90" s="90" t="s">
        <v>41</v>
      </c>
      <c r="C90" s="90" t="s">
        <v>203</v>
      </c>
      <c r="D90" s="90">
        <v>77</v>
      </c>
    </row>
    <row r="91" spans="1:4" x14ac:dyDescent="0.2">
      <c r="A91" s="90" t="s">
        <v>37</v>
      </c>
      <c r="B91" s="90" t="s">
        <v>41</v>
      </c>
      <c r="C91" s="90" t="s">
        <v>204</v>
      </c>
      <c r="D91" s="90">
        <v>78</v>
      </c>
    </row>
    <row r="92" spans="1:4" x14ac:dyDescent="0.2">
      <c r="A92" s="90" t="s">
        <v>37</v>
      </c>
      <c r="B92" s="90" t="s">
        <v>41</v>
      </c>
      <c r="C92" s="90" t="s">
        <v>205</v>
      </c>
      <c r="D92" s="90">
        <v>77</v>
      </c>
    </row>
    <row r="93" spans="1:4" x14ac:dyDescent="0.2">
      <c r="A93" s="90" t="s">
        <v>37</v>
      </c>
      <c r="B93" s="90" t="s">
        <v>41</v>
      </c>
      <c r="C93" s="90" t="s">
        <v>206</v>
      </c>
      <c r="D93" s="90">
        <v>77</v>
      </c>
    </row>
    <row r="94" spans="1:4" x14ac:dyDescent="0.2">
      <c r="A94" s="90" t="s">
        <v>37</v>
      </c>
      <c r="B94" s="90" t="s">
        <v>41</v>
      </c>
      <c r="C94" s="90" t="s">
        <v>207</v>
      </c>
      <c r="D94" s="90">
        <v>77</v>
      </c>
    </row>
    <row r="95" spans="1:4" x14ac:dyDescent="0.2">
      <c r="A95" s="90" t="s">
        <v>37</v>
      </c>
      <c r="B95" s="90" t="s">
        <v>41</v>
      </c>
      <c r="C95" s="90" t="s">
        <v>208</v>
      </c>
      <c r="D95" s="90">
        <v>81</v>
      </c>
    </row>
    <row r="96" spans="1:4" x14ac:dyDescent="0.2">
      <c r="A96" s="90" t="s">
        <v>37</v>
      </c>
      <c r="B96" s="90" t="s">
        <v>41</v>
      </c>
      <c r="C96" s="90" t="s">
        <v>209</v>
      </c>
      <c r="D96" s="90">
        <v>81</v>
      </c>
    </row>
    <row r="97" spans="1:4" x14ac:dyDescent="0.2">
      <c r="A97" s="90" t="s">
        <v>37</v>
      </c>
      <c r="B97" s="90" t="s">
        <v>41</v>
      </c>
      <c r="C97" s="90" t="s">
        <v>210</v>
      </c>
      <c r="D97" s="90">
        <v>77</v>
      </c>
    </row>
    <row r="98" spans="1:4" x14ac:dyDescent="0.2">
      <c r="A98" s="90" t="s">
        <v>37</v>
      </c>
      <c r="B98" s="90" t="s">
        <v>41</v>
      </c>
      <c r="C98" s="90" t="s">
        <v>41</v>
      </c>
      <c r="D98" s="90">
        <v>81</v>
      </c>
    </row>
    <row r="99" spans="1:4" x14ac:dyDescent="0.2">
      <c r="A99" s="90" t="s">
        <v>37</v>
      </c>
      <c r="B99" s="90" t="s">
        <v>41</v>
      </c>
      <c r="C99" s="90" t="s">
        <v>211</v>
      </c>
      <c r="D99" s="90">
        <v>77</v>
      </c>
    </row>
    <row r="100" spans="1:4" x14ac:dyDescent="0.2">
      <c r="A100" s="90" t="s">
        <v>37</v>
      </c>
      <c r="B100" s="90" t="s">
        <v>41</v>
      </c>
      <c r="C100" s="90" t="s">
        <v>212</v>
      </c>
      <c r="D100" s="90">
        <v>77</v>
      </c>
    </row>
    <row r="101" spans="1:4" x14ac:dyDescent="0.2">
      <c r="A101" s="90" t="s">
        <v>37</v>
      </c>
      <c r="B101" s="90" t="s">
        <v>41</v>
      </c>
      <c r="C101" s="90" t="s">
        <v>213</v>
      </c>
      <c r="D101" s="90">
        <v>81</v>
      </c>
    </row>
    <row r="102" spans="1:4" x14ac:dyDescent="0.2">
      <c r="A102" s="90" t="s">
        <v>37</v>
      </c>
      <c r="B102" s="90" t="s">
        <v>41</v>
      </c>
      <c r="C102" s="90" t="s">
        <v>214</v>
      </c>
      <c r="D102" s="90">
        <v>78</v>
      </c>
    </row>
    <row r="103" spans="1:4" x14ac:dyDescent="0.2">
      <c r="A103" s="90" t="s">
        <v>37</v>
      </c>
      <c r="B103" s="90" t="s">
        <v>41</v>
      </c>
      <c r="C103" s="90" t="s">
        <v>215</v>
      </c>
      <c r="D103" s="90">
        <v>78</v>
      </c>
    </row>
    <row r="104" spans="1:4" x14ac:dyDescent="0.2">
      <c r="A104" s="90" t="s">
        <v>37</v>
      </c>
      <c r="B104" s="90" t="s">
        <v>41</v>
      </c>
      <c r="C104" s="90" t="s">
        <v>216</v>
      </c>
      <c r="D104" s="90">
        <v>77</v>
      </c>
    </row>
    <row r="105" spans="1:4" x14ac:dyDescent="0.2">
      <c r="A105" s="90" t="s">
        <v>37</v>
      </c>
      <c r="B105" s="90" t="s">
        <v>41</v>
      </c>
      <c r="C105" s="90" t="s">
        <v>217</v>
      </c>
      <c r="D105" s="90">
        <v>77</v>
      </c>
    </row>
    <row r="106" spans="1:4" x14ac:dyDescent="0.2">
      <c r="A106" s="90" t="s">
        <v>37</v>
      </c>
      <c r="B106" s="90" t="s">
        <v>41</v>
      </c>
      <c r="C106" s="90" t="s">
        <v>218</v>
      </c>
      <c r="D106" s="90">
        <v>77</v>
      </c>
    </row>
    <row r="107" spans="1:4" x14ac:dyDescent="0.2">
      <c r="A107" s="90" t="s">
        <v>37</v>
      </c>
      <c r="B107" s="90" t="s">
        <v>41</v>
      </c>
      <c r="C107" s="90" t="s">
        <v>219</v>
      </c>
      <c r="D107" s="90">
        <v>77</v>
      </c>
    </row>
    <row r="108" spans="1:4" x14ac:dyDescent="0.2">
      <c r="A108" s="90" t="s">
        <v>37</v>
      </c>
      <c r="B108" s="90" t="s">
        <v>41</v>
      </c>
      <c r="C108" s="90" t="s">
        <v>220</v>
      </c>
      <c r="D108" s="90">
        <v>80</v>
      </c>
    </row>
    <row r="109" spans="1:4" x14ac:dyDescent="0.2">
      <c r="A109" s="90" t="s">
        <v>37</v>
      </c>
      <c r="B109" s="90" t="s">
        <v>41</v>
      </c>
      <c r="C109" s="90" t="s">
        <v>221</v>
      </c>
      <c r="D109" s="90">
        <v>77</v>
      </c>
    </row>
    <row r="110" spans="1:4" x14ac:dyDescent="0.2">
      <c r="A110" s="90" t="s">
        <v>37</v>
      </c>
      <c r="B110" s="90" t="s">
        <v>41</v>
      </c>
      <c r="C110" s="90" t="s">
        <v>222</v>
      </c>
      <c r="D110" s="90">
        <v>77</v>
      </c>
    </row>
    <row r="111" spans="1:4" x14ac:dyDescent="0.2">
      <c r="A111" s="90" t="s">
        <v>37</v>
      </c>
      <c r="B111" s="90" t="s">
        <v>41</v>
      </c>
      <c r="C111" s="90" t="s">
        <v>223</v>
      </c>
      <c r="D111" s="90">
        <v>80</v>
      </c>
    </row>
    <row r="112" spans="1:4" x14ac:dyDescent="0.2">
      <c r="A112" s="90" t="s">
        <v>37</v>
      </c>
      <c r="B112" s="90" t="s">
        <v>41</v>
      </c>
      <c r="C112" s="90" t="s">
        <v>224</v>
      </c>
      <c r="D112" s="90">
        <v>80</v>
      </c>
    </row>
    <row r="113" spans="1:4" x14ac:dyDescent="0.2">
      <c r="A113" s="90" t="s">
        <v>37</v>
      </c>
      <c r="B113" s="90" t="s">
        <v>42</v>
      </c>
      <c r="C113" s="90" t="s">
        <v>225</v>
      </c>
      <c r="D113" s="90">
        <v>119</v>
      </c>
    </row>
    <row r="114" spans="1:4" x14ac:dyDescent="0.2">
      <c r="A114" s="90" t="s">
        <v>37</v>
      </c>
      <c r="B114" s="90" t="s">
        <v>42</v>
      </c>
      <c r="C114" s="90" t="s">
        <v>226</v>
      </c>
      <c r="D114" s="90">
        <v>113</v>
      </c>
    </row>
    <row r="115" spans="1:4" x14ac:dyDescent="0.2">
      <c r="A115" s="90" t="s">
        <v>37</v>
      </c>
      <c r="B115" s="90" t="s">
        <v>42</v>
      </c>
      <c r="C115" s="90" t="s">
        <v>227</v>
      </c>
      <c r="D115" s="90">
        <v>119</v>
      </c>
    </row>
    <row r="116" spans="1:4" x14ac:dyDescent="0.2">
      <c r="A116" s="90" t="s">
        <v>37</v>
      </c>
      <c r="B116" s="90" t="s">
        <v>42</v>
      </c>
      <c r="C116" s="90" t="s">
        <v>228</v>
      </c>
      <c r="D116" s="90">
        <v>116</v>
      </c>
    </row>
    <row r="117" spans="1:4" x14ac:dyDescent="0.2">
      <c r="A117" s="90" t="s">
        <v>37</v>
      </c>
      <c r="B117" s="90" t="s">
        <v>42</v>
      </c>
      <c r="C117" s="90" t="s">
        <v>229</v>
      </c>
      <c r="D117" s="90">
        <v>118</v>
      </c>
    </row>
    <row r="118" spans="1:4" x14ac:dyDescent="0.2">
      <c r="A118" s="90" t="s">
        <v>37</v>
      </c>
      <c r="B118" s="90" t="s">
        <v>42</v>
      </c>
      <c r="C118" s="90" t="s">
        <v>230</v>
      </c>
      <c r="D118" s="90">
        <v>112</v>
      </c>
    </row>
    <row r="119" spans="1:4" x14ac:dyDescent="0.2">
      <c r="A119" s="90" t="s">
        <v>37</v>
      </c>
      <c r="B119" s="90" t="s">
        <v>42</v>
      </c>
      <c r="C119" s="90" t="s">
        <v>231</v>
      </c>
      <c r="D119" s="90">
        <v>114</v>
      </c>
    </row>
    <row r="120" spans="1:4" x14ac:dyDescent="0.2">
      <c r="A120" s="90" t="s">
        <v>37</v>
      </c>
      <c r="B120" s="90" t="s">
        <v>42</v>
      </c>
      <c r="C120" s="90" t="s">
        <v>232</v>
      </c>
      <c r="D120" s="90">
        <v>115</v>
      </c>
    </row>
    <row r="121" spans="1:4" x14ac:dyDescent="0.2">
      <c r="A121" s="90" t="s">
        <v>37</v>
      </c>
      <c r="B121" s="90" t="s">
        <v>42</v>
      </c>
      <c r="C121" s="90" t="s">
        <v>233</v>
      </c>
      <c r="D121" s="90">
        <v>118</v>
      </c>
    </row>
    <row r="122" spans="1:4" x14ac:dyDescent="0.2">
      <c r="A122" s="90" t="s">
        <v>37</v>
      </c>
      <c r="B122" s="90" t="s">
        <v>42</v>
      </c>
      <c r="C122" s="90" t="s">
        <v>234</v>
      </c>
      <c r="D122" s="90">
        <v>119</v>
      </c>
    </row>
    <row r="123" spans="1:4" x14ac:dyDescent="0.2">
      <c r="A123" s="90" t="s">
        <v>37</v>
      </c>
      <c r="B123" s="90" t="s">
        <v>42</v>
      </c>
      <c r="C123" s="90" t="s">
        <v>235</v>
      </c>
      <c r="D123" s="90">
        <v>116</v>
      </c>
    </row>
    <row r="124" spans="1:4" x14ac:dyDescent="0.2">
      <c r="A124" s="90" t="s">
        <v>37</v>
      </c>
      <c r="B124" s="90" t="s">
        <v>42</v>
      </c>
      <c r="C124" s="90" t="s">
        <v>236</v>
      </c>
      <c r="D124" s="90">
        <v>114</v>
      </c>
    </row>
    <row r="125" spans="1:4" x14ac:dyDescent="0.2">
      <c r="A125" s="90" t="s">
        <v>37</v>
      </c>
      <c r="B125" s="90" t="s">
        <v>42</v>
      </c>
      <c r="C125" s="90" t="s">
        <v>237</v>
      </c>
      <c r="D125" s="90">
        <v>118</v>
      </c>
    </row>
    <row r="126" spans="1:4" x14ac:dyDescent="0.2">
      <c r="A126" s="90" t="s">
        <v>37</v>
      </c>
      <c r="B126" s="90" t="s">
        <v>42</v>
      </c>
      <c r="C126" s="90" t="s">
        <v>238</v>
      </c>
      <c r="D126" s="90">
        <v>112</v>
      </c>
    </row>
    <row r="127" spans="1:4" x14ac:dyDescent="0.2">
      <c r="A127" s="90" t="s">
        <v>37</v>
      </c>
      <c r="B127" s="90" t="s">
        <v>42</v>
      </c>
      <c r="C127" s="90" t="s">
        <v>239</v>
      </c>
      <c r="D127" s="90">
        <v>119</v>
      </c>
    </row>
    <row r="128" spans="1:4" x14ac:dyDescent="0.2">
      <c r="A128" s="90" t="s">
        <v>37</v>
      </c>
      <c r="B128" s="90" t="s">
        <v>42</v>
      </c>
      <c r="C128" s="90" t="s">
        <v>42</v>
      </c>
      <c r="D128" s="90">
        <v>116</v>
      </c>
    </row>
    <row r="129" spans="1:4" x14ac:dyDescent="0.2">
      <c r="A129" s="90" t="s">
        <v>37</v>
      </c>
      <c r="B129" s="90" t="s">
        <v>42</v>
      </c>
      <c r="C129" s="90" t="s">
        <v>240</v>
      </c>
      <c r="D129" s="90">
        <v>114</v>
      </c>
    </row>
    <row r="130" spans="1:4" x14ac:dyDescent="0.2">
      <c r="A130" s="90" t="s">
        <v>37</v>
      </c>
      <c r="B130" s="90" t="s">
        <v>42</v>
      </c>
      <c r="C130" s="90" t="s">
        <v>241</v>
      </c>
      <c r="D130" s="90">
        <v>115</v>
      </c>
    </row>
    <row r="131" spans="1:4" x14ac:dyDescent="0.2">
      <c r="A131" s="90" t="s">
        <v>37</v>
      </c>
      <c r="B131" s="90" t="s">
        <v>42</v>
      </c>
      <c r="C131" s="90" t="s">
        <v>242</v>
      </c>
      <c r="D131" s="90">
        <v>115</v>
      </c>
    </row>
    <row r="132" spans="1:4" x14ac:dyDescent="0.2">
      <c r="A132" s="90" t="s">
        <v>37</v>
      </c>
      <c r="B132" s="90" t="s">
        <v>42</v>
      </c>
      <c r="C132" s="90" t="s">
        <v>243</v>
      </c>
      <c r="D132" s="90">
        <v>117</v>
      </c>
    </row>
    <row r="133" spans="1:4" x14ac:dyDescent="0.2">
      <c r="A133" s="90" t="s">
        <v>37</v>
      </c>
      <c r="B133" s="90" t="s">
        <v>42</v>
      </c>
      <c r="C133" s="90" t="s">
        <v>244</v>
      </c>
      <c r="D133" s="90">
        <v>114</v>
      </c>
    </row>
    <row r="134" spans="1:4" x14ac:dyDescent="0.2">
      <c r="A134" s="90" t="s">
        <v>37</v>
      </c>
      <c r="B134" s="90" t="s">
        <v>42</v>
      </c>
      <c r="C134" s="90" t="s">
        <v>245</v>
      </c>
      <c r="D134" s="90">
        <v>113</v>
      </c>
    </row>
    <row r="135" spans="1:4" x14ac:dyDescent="0.2">
      <c r="A135" s="90" t="s">
        <v>37</v>
      </c>
      <c r="B135" s="90" t="s">
        <v>42</v>
      </c>
      <c r="C135" s="90" t="s">
        <v>246</v>
      </c>
      <c r="D135" s="90">
        <v>115</v>
      </c>
    </row>
    <row r="136" spans="1:4" x14ac:dyDescent="0.2">
      <c r="A136" s="90" t="s">
        <v>37</v>
      </c>
      <c r="B136" s="90" t="s">
        <v>42</v>
      </c>
      <c r="C136" s="90" t="s">
        <v>247</v>
      </c>
      <c r="D136" s="90">
        <v>115</v>
      </c>
    </row>
    <row r="137" spans="1:4" x14ac:dyDescent="0.2">
      <c r="A137" s="90" t="s">
        <v>37</v>
      </c>
      <c r="B137" s="90" t="s">
        <v>42</v>
      </c>
      <c r="C137" s="90" t="s">
        <v>248</v>
      </c>
      <c r="D137" s="90">
        <v>112</v>
      </c>
    </row>
    <row r="138" spans="1:4" x14ac:dyDescent="0.2">
      <c r="A138" s="90" t="s">
        <v>37</v>
      </c>
      <c r="B138" s="90" t="s">
        <v>42</v>
      </c>
      <c r="C138" s="90" t="s">
        <v>249</v>
      </c>
      <c r="D138" s="90">
        <v>114</v>
      </c>
    </row>
    <row r="139" spans="1:4" x14ac:dyDescent="0.2">
      <c r="A139" s="90" t="s">
        <v>37</v>
      </c>
      <c r="B139" s="90" t="s">
        <v>42</v>
      </c>
      <c r="C139" s="90" t="s">
        <v>250</v>
      </c>
      <c r="D139" s="90">
        <v>112</v>
      </c>
    </row>
    <row r="140" spans="1:4" x14ac:dyDescent="0.2">
      <c r="A140" s="90" t="s">
        <v>37</v>
      </c>
      <c r="B140" s="90" t="s">
        <v>42</v>
      </c>
      <c r="C140" s="90" t="s">
        <v>251</v>
      </c>
      <c r="D140" s="90">
        <v>112</v>
      </c>
    </row>
    <row r="141" spans="1:4" x14ac:dyDescent="0.2">
      <c r="A141" s="90" t="s">
        <v>37</v>
      </c>
      <c r="B141" s="90" t="s">
        <v>43</v>
      </c>
      <c r="C141" s="90" t="s">
        <v>252</v>
      </c>
      <c r="D141" s="90">
        <v>152</v>
      </c>
    </row>
    <row r="142" spans="1:4" x14ac:dyDescent="0.2">
      <c r="A142" s="90" t="s">
        <v>37</v>
      </c>
      <c r="B142" s="90" t="s">
        <v>43</v>
      </c>
      <c r="C142" s="90" t="s">
        <v>253</v>
      </c>
      <c r="D142" s="90">
        <v>151</v>
      </c>
    </row>
    <row r="143" spans="1:4" x14ac:dyDescent="0.2">
      <c r="A143" s="90" t="s">
        <v>37</v>
      </c>
      <c r="B143" s="90" t="s">
        <v>43</v>
      </c>
      <c r="C143" s="90" t="s">
        <v>254</v>
      </c>
      <c r="D143" s="90">
        <v>156</v>
      </c>
    </row>
    <row r="144" spans="1:4" x14ac:dyDescent="0.2">
      <c r="A144" s="90" t="s">
        <v>37</v>
      </c>
      <c r="B144" s="90" t="s">
        <v>43</v>
      </c>
      <c r="C144" s="90" t="s">
        <v>255</v>
      </c>
      <c r="D144" s="90">
        <v>147</v>
      </c>
    </row>
    <row r="145" spans="1:4" x14ac:dyDescent="0.2">
      <c r="A145" s="90" t="s">
        <v>37</v>
      </c>
      <c r="B145" s="90" t="s">
        <v>43</v>
      </c>
      <c r="C145" s="90" t="s">
        <v>256</v>
      </c>
      <c r="D145" s="90">
        <v>155</v>
      </c>
    </row>
    <row r="146" spans="1:4" x14ac:dyDescent="0.2">
      <c r="A146" s="90" t="s">
        <v>37</v>
      </c>
      <c r="B146" s="90" t="s">
        <v>43</v>
      </c>
      <c r="C146" s="90" t="s">
        <v>257</v>
      </c>
      <c r="D146" s="90">
        <v>155</v>
      </c>
    </row>
    <row r="147" spans="1:4" x14ac:dyDescent="0.2">
      <c r="A147" s="90" t="s">
        <v>37</v>
      </c>
      <c r="B147" s="90" t="s">
        <v>43</v>
      </c>
      <c r="C147" s="90" t="s">
        <v>258</v>
      </c>
      <c r="D147" s="90">
        <v>147</v>
      </c>
    </row>
    <row r="148" spans="1:4" x14ac:dyDescent="0.2">
      <c r="A148" s="90" t="s">
        <v>37</v>
      </c>
      <c r="B148" s="90" t="s">
        <v>43</v>
      </c>
      <c r="C148" s="90" t="s">
        <v>259</v>
      </c>
      <c r="D148" s="90">
        <v>153</v>
      </c>
    </row>
    <row r="149" spans="1:4" x14ac:dyDescent="0.2">
      <c r="A149" s="90" t="s">
        <v>37</v>
      </c>
      <c r="B149" s="90" t="s">
        <v>43</v>
      </c>
      <c r="C149" s="90" t="s">
        <v>260</v>
      </c>
      <c r="D149" s="90">
        <v>147</v>
      </c>
    </row>
    <row r="150" spans="1:4" x14ac:dyDescent="0.2">
      <c r="A150" s="90" t="s">
        <v>37</v>
      </c>
      <c r="B150" s="90" t="s">
        <v>43</v>
      </c>
      <c r="C150" s="90" t="s">
        <v>261</v>
      </c>
      <c r="D150" s="90">
        <v>147</v>
      </c>
    </row>
    <row r="151" spans="1:4" x14ac:dyDescent="0.2">
      <c r="A151" s="90" t="s">
        <v>37</v>
      </c>
      <c r="B151" s="90" t="s">
        <v>43</v>
      </c>
      <c r="C151" s="90" t="s">
        <v>262</v>
      </c>
      <c r="D151" s="90">
        <v>150</v>
      </c>
    </row>
    <row r="152" spans="1:4" x14ac:dyDescent="0.2">
      <c r="A152" s="90" t="s">
        <v>37</v>
      </c>
      <c r="B152" s="90" t="s">
        <v>43</v>
      </c>
      <c r="C152" s="90" t="s">
        <v>263</v>
      </c>
      <c r="D152" s="90">
        <v>147</v>
      </c>
    </row>
    <row r="153" spans="1:4" x14ac:dyDescent="0.2">
      <c r="A153" s="90" t="s">
        <v>37</v>
      </c>
      <c r="B153" s="90" t="s">
        <v>43</v>
      </c>
      <c r="C153" s="90" t="s">
        <v>264</v>
      </c>
      <c r="D153" s="90">
        <v>154</v>
      </c>
    </row>
    <row r="154" spans="1:4" x14ac:dyDescent="0.2">
      <c r="A154" s="90" t="s">
        <v>37</v>
      </c>
      <c r="B154" s="90" t="s">
        <v>43</v>
      </c>
      <c r="C154" s="90" t="s">
        <v>265</v>
      </c>
      <c r="D154" s="90">
        <v>151</v>
      </c>
    </row>
    <row r="155" spans="1:4" x14ac:dyDescent="0.2">
      <c r="A155" s="90" t="s">
        <v>37</v>
      </c>
      <c r="B155" s="90" t="s">
        <v>43</v>
      </c>
      <c r="C155" s="90" t="s">
        <v>266</v>
      </c>
      <c r="D155" s="90">
        <v>150</v>
      </c>
    </row>
    <row r="156" spans="1:4" x14ac:dyDescent="0.2">
      <c r="A156" s="90" t="s">
        <v>37</v>
      </c>
      <c r="B156" s="90" t="s">
        <v>43</v>
      </c>
      <c r="C156" s="90" t="s">
        <v>267</v>
      </c>
      <c r="D156" s="90">
        <v>150</v>
      </c>
    </row>
    <row r="157" spans="1:4" x14ac:dyDescent="0.2">
      <c r="A157" s="90" t="s">
        <v>37</v>
      </c>
      <c r="B157" s="90" t="s">
        <v>43</v>
      </c>
      <c r="C157" s="90" t="s">
        <v>43</v>
      </c>
      <c r="D157" s="90">
        <v>149</v>
      </c>
    </row>
    <row r="158" spans="1:4" x14ac:dyDescent="0.2">
      <c r="A158" s="90" t="s">
        <v>37</v>
      </c>
      <c r="B158" s="90" t="s">
        <v>43</v>
      </c>
      <c r="C158" s="90" t="s">
        <v>268</v>
      </c>
      <c r="D158" s="90">
        <v>149</v>
      </c>
    </row>
    <row r="159" spans="1:4" x14ac:dyDescent="0.2">
      <c r="A159" s="90" t="s">
        <v>37</v>
      </c>
      <c r="B159" s="90" t="s">
        <v>43</v>
      </c>
      <c r="C159" s="90" t="s">
        <v>269</v>
      </c>
      <c r="D159" s="90">
        <v>154</v>
      </c>
    </row>
    <row r="160" spans="1:4" x14ac:dyDescent="0.2">
      <c r="A160" s="90" t="s">
        <v>37</v>
      </c>
      <c r="B160" s="90" t="s">
        <v>43</v>
      </c>
      <c r="C160" s="90" t="s">
        <v>270</v>
      </c>
      <c r="D160" s="90">
        <v>148</v>
      </c>
    </row>
    <row r="161" spans="1:4" x14ac:dyDescent="0.2">
      <c r="A161" s="90" t="s">
        <v>37</v>
      </c>
      <c r="B161" s="90" t="s">
        <v>43</v>
      </c>
      <c r="C161" s="90" t="s">
        <v>271</v>
      </c>
      <c r="D161" s="90">
        <v>150</v>
      </c>
    </row>
    <row r="162" spans="1:4" x14ac:dyDescent="0.2">
      <c r="A162" s="90" t="s">
        <v>37</v>
      </c>
      <c r="B162" s="90" t="s">
        <v>43</v>
      </c>
      <c r="C162" s="90" t="s">
        <v>272</v>
      </c>
      <c r="D162" s="90">
        <v>153</v>
      </c>
    </row>
    <row r="163" spans="1:4" x14ac:dyDescent="0.2">
      <c r="A163" s="90" t="s">
        <v>37</v>
      </c>
      <c r="B163" s="90" t="s">
        <v>43</v>
      </c>
      <c r="C163" s="90" t="s">
        <v>273</v>
      </c>
      <c r="D163" s="90">
        <v>151</v>
      </c>
    </row>
    <row r="164" spans="1:4" x14ac:dyDescent="0.2">
      <c r="A164" s="90" t="s">
        <v>37</v>
      </c>
      <c r="B164" s="90" t="s">
        <v>43</v>
      </c>
      <c r="C164" s="90" t="s">
        <v>274</v>
      </c>
      <c r="D164" s="90">
        <v>152</v>
      </c>
    </row>
    <row r="165" spans="1:4" x14ac:dyDescent="0.2">
      <c r="A165" s="90" t="s">
        <v>37</v>
      </c>
      <c r="B165" s="90" t="s">
        <v>43</v>
      </c>
      <c r="C165" s="90" t="s">
        <v>275</v>
      </c>
      <c r="D165" s="90">
        <v>148</v>
      </c>
    </row>
    <row r="166" spans="1:4" x14ac:dyDescent="0.2">
      <c r="A166" s="90" t="s">
        <v>37</v>
      </c>
      <c r="B166" s="90" t="s">
        <v>43</v>
      </c>
      <c r="C166" s="90" t="s">
        <v>276</v>
      </c>
      <c r="D166" s="90">
        <v>154</v>
      </c>
    </row>
    <row r="167" spans="1:4" x14ac:dyDescent="0.2">
      <c r="A167" s="90" t="s">
        <v>37</v>
      </c>
      <c r="B167" s="90" t="s">
        <v>43</v>
      </c>
      <c r="C167" s="90" t="s">
        <v>277</v>
      </c>
      <c r="D167" s="90">
        <v>149</v>
      </c>
    </row>
    <row r="168" spans="1:4" x14ac:dyDescent="0.2">
      <c r="A168" s="90" t="s">
        <v>37</v>
      </c>
      <c r="B168" s="90" t="s">
        <v>43</v>
      </c>
      <c r="C168" s="90" t="s">
        <v>278</v>
      </c>
      <c r="D168" s="90">
        <v>147</v>
      </c>
    </row>
    <row r="169" spans="1:4" x14ac:dyDescent="0.2">
      <c r="A169" s="90" t="s">
        <v>37</v>
      </c>
      <c r="B169" s="90" t="s">
        <v>43</v>
      </c>
      <c r="C169" s="90" t="s">
        <v>279</v>
      </c>
      <c r="D169" s="90">
        <v>147</v>
      </c>
    </row>
    <row r="170" spans="1:4" x14ac:dyDescent="0.2">
      <c r="A170" s="90" t="s">
        <v>37</v>
      </c>
      <c r="B170" s="90" t="s">
        <v>43</v>
      </c>
      <c r="C170" s="90" t="s">
        <v>280</v>
      </c>
      <c r="D170" s="90">
        <v>151</v>
      </c>
    </row>
    <row r="171" spans="1:4" x14ac:dyDescent="0.2">
      <c r="A171" s="90" t="s">
        <v>37</v>
      </c>
      <c r="B171" s="90" t="s">
        <v>43</v>
      </c>
      <c r="C171" s="90" t="s">
        <v>281</v>
      </c>
      <c r="D171" s="90">
        <v>154</v>
      </c>
    </row>
    <row r="172" spans="1:4" x14ac:dyDescent="0.2">
      <c r="A172" s="90" t="s">
        <v>37</v>
      </c>
      <c r="B172" s="90" t="s">
        <v>43</v>
      </c>
      <c r="C172" s="90" t="s">
        <v>282</v>
      </c>
      <c r="D172" s="90">
        <v>156</v>
      </c>
    </row>
    <row r="173" spans="1:4" x14ac:dyDescent="0.2">
      <c r="A173" s="90" t="s">
        <v>44</v>
      </c>
      <c r="B173" s="90" t="s">
        <v>283</v>
      </c>
      <c r="C173" s="90" t="s">
        <v>284</v>
      </c>
      <c r="D173" s="90">
        <v>186</v>
      </c>
    </row>
    <row r="174" spans="1:4" x14ac:dyDescent="0.2">
      <c r="A174" s="90" t="s">
        <v>44</v>
      </c>
      <c r="B174" s="90" t="s">
        <v>285</v>
      </c>
      <c r="C174" s="90" t="s">
        <v>286</v>
      </c>
      <c r="D174" s="90">
        <v>178</v>
      </c>
    </row>
    <row r="175" spans="1:4" x14ac:dyDescent="0.2">
      <c r="A175" s="90" t="s">
        <v>44</v>
      </c>
      <c r="B175" s="90" t="s">
        <v>45</v>
      </c>
      <c r="C175" s="90" t="s">
        <v>287</v>
      </c>
      <c r="D175" s="90">
        <v>188</v>
      </c>
    </row>
    <row r="176" spans="1:4" x14ac:dyDescent="0.2">
      <c r="A176" s="90" t="s">
        <v>44</v>
      </c>
      <c r="B176" s="90" t="s">
        <v>45</v>
      </c>
      <c r="C176" s="90" t="s">
        <v>288</v>
      </c>
      <c r="D176" s="90">
        <v>188</v>
      </c>
    </row>
    <row r="177" spans="1:4" x14ac:dyDescent="0.2">
      <c r="A177" s="90" t="s">
        <v>44</v>
      </c>
      <c r="B177" s="90" t="s">
        <v>45</v>
      </c>
      <c r="C177" s="90" t="s">
        <v>289</v>
      </c>
      <c r="D177" s="90">
        <v>188</v>
      </c>
    </row>
    <row r="178" spans="1:4" x14ac:dyDescent="0.2">
      <c r="A178" s="90" t="s">
        <v>44</v>
      </c>
      <c r="B178" s="90" t="s">
        <v>45</v>
      </c>
      <c r="C178" s="90" t="s">
        <v>290</v>
      </c>
      <c r="D178" s="90">
        <v>188</v>
      </c>
    </row>
    <row r="179" spans="1:4" x14ac:dyDescent="0.2">
      <c r="A179" s="90" t="s">
        <v>44</v>
      </c>
      <c r="B179" s="90" t="s">
        <v>45</v>
      </c>
      <c r="C179" s="90" t="s">
        <v>291</v>
      </c>
      <c r="D179" s="90">
        <v>187</v>
      </c>
    </row>
    <row r="180" spans="1:4" x14ac:dyDescent="0.2">
      <c r="A180" s="90" t="s">
        <v>44</v>
      </c>
      <c r="B180" s="90" t="s">
        <v>45</v>
      </c>
      <c r="C180" s="90" t="s">
        <v>292</v>
      </c>
      <c r="D180" s="90">
        <v>188</v>
      </c>
    </row>
    <row r="181" spans="1:4" x14ac:dyDescent="0.2">
      <c r="A181" s="90" t="s">
        <v>44</v>
      </c>
      <c r="B181" s="90" t="s">
        <v>45</v>
      </c>
      <c r="C181" s="90" t="s">
        <v>293</v>
      </c>
      <c r="D181" s="90">
        <v>189</v>
      </c>
    </row>
    <row r="182" spans="1:4" x14ac:dyDescent="0.2">
      <c r="A182" s="90" t="s">
        <v>44</v>
      </c>
      <c r="B182" s="90" t="s">
        <v>294</v>
      </c>
      <c r="C182" s="90" t="s">
        <v>295</v>
      </c>
      <c r="D182" s="90">
        <v>188</v>
      </c>
    </row>
    <row r="183" spans="1:4" x14ac:dyDescent="0.2">
      <c r="A183" s="90" t="s">
        <v>44</v>
      </c>
      <c r="B183" s="90" t="s">
        <v>294</v>
      </c>
      <c r="C183" s="90" t="s">
        <v>296</v>
      </c>
      <c r="D183" s="90">
        <v>188</v>
      </c>
    </row>
    <row r="184" spans="1:4" x14ac:dyDescent="0.2">
      <c r="A184" s="90" t="s">
        <v>44</v>
      </c>
      <c r="B184" s="90" t="s">
        <v>294</v>
      </c>
      <c r="C184" s="90" t="s">
        <v>297</v>
      </c>
      <c r="D184" s="90">
        <v>187</v>
      </c>
    </row>
    <row r="185" spans="1:4" x14ac:dyDescent="0.2">
      <c r="A185" s="90" t="s">
        <v>44</v>
      </c>
      <c r="B185" s="90" t="s">
        <v>294</v>
      </c>
      <c r="C185" s="90" t="s">
        <v>298</v>
      </c>
      <c r="D185" s="90">
        <v>186</v>
      </c>
    </row>
    <row r="186" spans="1:4" x14ac:dyDescent="0.2">
      <c r="A186" s="90" t="s">
        <v>44</v>
      </c>
      <c r="B186" s="90" t="s">
        <v>294</v>
      </c>
      <c r="C186" s="90" t="s">
        <v>299</v>
      </c>
      <c r="D186" s="90">
        <v>189</v>
      </c>
    </row>
    <row r="187" spans="1:4" x14ac:dyDescent="0.2">
      <c r="A187" s="90" t="s">
        <v>44</v>
      </c>
      <c r="B187" s="90" t="s">
        <v>294</v>
      </c>
      <c r="C187" s="90" t="s">
        <v>300</v>
      </c>
      <c r="D187" s="90">
        <v>189</v>
      </c>
    </row>
    <row r="188" spans="1:4" x14ac:dyDescent="0.2">
      <c r="A188" s="90" t="s">
        <v>44</v>
      </c>
      <c r="B188" s="90" t="s">
        <v>294</v>
      </c>
      <c r="C188" s="90" t="s">
        <v>301</v>
      </c>
      <c r="D188" s="90">
        <v>184</v>
      </c>
    </row>
    <row r="189" spans="1:4" x14ac:dyDescent="0.2">
      <c r="A189" s="90" t="s">
        <v>44</v>
      </c>
      <c r="B189" s="90" t="s">
        <v>294</v>
      </c>
      <c r="C189" s="90" t="s">
        <v>302</v>
      </c>
      <c r="D189" s="90">
        <v>189</v>
      </c>
    </row>
    <row r="190" spans="1:4" x14ac:dyDescent="0.2">
      <c r="A190" s="90" t="s">
        <v>44</v>
      </c>
      <c r="B190" s="90" t="s">
        <v>294</v>
      </c>
      <c r="C190" s="90" t="s">
        <v>303</v>
      </c>
      <c r="D190" s="90">
        <v>189</v>
      </c>
    </row>
    <row r="191" spans="1:4" x14ac:dyDescent="0.2">
      <c r="A191" s="90" t="s">
        <v>44</v>
      </c>
      <c r="B191" s="90" t="s">
        <v>294</v>
      </c>
      <c r="C191" s="90" t="s">
        <v>304</v>
      </c>
      <c r="D191" s="90">
        <v>182</v>
      </c>
    </row>
    <row r="192" spans="1:4" x14ac:dyDescent="0.2">
      <c r="A192" s="90" t="s">
        <v>44</v>
      </c>
      <c r="B192" s="90" t="s">
        <v>294</v>
      </c>
      <c r="C192" s="90" t="s">
        <v>305</v>
      </c>
      <c r="D192" s="90">
        <v>189</v>
      </c>
    </row>
    <row r="193" spans="1:4" x14ac:dyDescent="0.2">
      <c r="A193" s="90" t="s">
        <v>44</v>
      </c>
      <c r="B193" s="90" t="s">
        <v>294</v>
      </c>
      <c r="C193" s="90" t="s">
        <v>306</v>
      </c>
      <c r="D193" s="90">
        <v>183</v>
      </c>
    </row>
    <row r="194" spans="1:4" x14ac:dyDescent="0.2">
      <c r="A194" s="90" t="s">
        <v>44</v>
      </c>
      <c r="B194" s="90" t="s">
        <v>294</v>
      </c>
      <c r="C194" s="90" t="s">
        <v>307</v>
      </c>
      <c r="D194" s="90">
        <v>183</v>
      </c>
    </row>
    <row r="195" spans="1:4" x14ac:dyDescent="0.2">
      <c r="A195" s="90" t="s">
        <v>44</v>
      </c>
      <c r="B195" s="90" t="s">
        <v>294</v>
      </c>
      <c r="C195" s="90" t="s">
        <v>308</v>
      </c>
      <c r="D195" s="90">
        <v>178</v>
      </c>
    </row>
    <row r="196" spans="1:4" x14ac:dyDescent="0.2">
      <c r="A196" s="90" t="s">
        <v>44</v>
      </c>
      <c r="B196" s="90" t="s">
        <v>294</v>
      </c>
      <c r="C196" s="90" t="s">
        <v>309</v>
      </c>
      <c r="D196" s="90">
        <v>187</v>
      </c>
    </row>
    <row r="197" spans="1:4" x14ac:dyDescent="0.2">
      <c r="A197" s="90" t="s">
        <v>44</v>
      </c>
      <c r="B197" s="90" t="s">
        <v>294</v>
      </c>
      <c r="C197" s="90" t="s">
        <v>310</v>
      </c>
      <c r="D197" s="90">
        <v>185</v>
      </c>
    </row>
    <row r="198" spans="1:4" x14ac:dyDescent="0.2">
      <c r="A198" s="90" t="s">
        <v>44</v>
      </c>
      <c r="B198" s="90" t="s">
        <v>294</v>
      </c>
      <c r="C198" s="90" t="s">
        <v>311</v>
      </c>
      <c r="D198" s="90">
        <v>184</v>
      </c>
    </row>
    <row r="199" spans="1:4" x14ac:dyDescent="0.2">
      <c r="A199" s="90" t="s">
        <v>44</v>
      </c>
      <c r="B199" s="90" t="s">
        <v>294</v>
      </c>
      <c r="C199" s="90" t="s">
        <v>312</v>
      </c>
      <c r="D199" s="90">
        <v>188</v>
      </c>
    </row>
    <row r="200" spans="1:4" x14ac:dyDescent="0.2">
      <c r="A200" s="90" t="s">
        <v>44</v>
      </c>
      <c r="B200" s="90" t="s">
        <v>294</v>
      </c>
      <c r="C200" s="90" t="s">
        <v>313</v>
      </c>
      <c r="D200" s="90">
        <v>183</v>
      </c>
    </row>
    <row r="201" spans="1:4" x14ac:dyDescent="0.2">
      <c r="A201" s="90" t="s">
        <v>44</v>
      </c>
      <c r="B201" s="90" t="s">
        <v>47</v>
      </c>
      <c r="C201" s="90" t="s">
        <v>314</v>
      </c>
      <c r="D201" s="90">
        <v>193</v>
      </c>
    </row>
    <row r="202" spans="1:4" x14ac:dyDescent="0.2">
      <c r="A202" s="90" t="s">
        <v>44</v>
      </c>
      <c r="B202" s="90" t="s">
        <v>47</v>
      </c>
      <c r="C202" s="90" t="s">
        <v>315</v>
      </c>
      <c r="D202" s="90">
        <v>198</v>
      </c>
    </row>
    <row r="203" spans="1:4" x14ac:dyDescent="0.2">
      <c r="A203" s="90" t="s">
        <v>44</v>
      </c>
      <c r="B203" s="90" t="s">
        <v>47</v>
      </c>
      <c r="C203" s="90" t="s">
        <v>316</v>
      </c>
      <c r="D203" s="90">
        <v>205</v>
      </c>
    </row>
    <row r="204" spans="1:4" x14ac:dyDescent="0.2">
      <c r="A204" s="90" t="s">
        <v>44</v>
      </c>
      <c r="B204" s="90" t="s">
        <v>47</v>
      </c>
      <c r="C204" s="90" t="s">
        <v>317</v>
      </c>
      <c r="D204" s="90">
        <v>202</v>
      </c>
    </row>
    <row r="205" spans="1:4" x14ac:dyDescent="0.2">
      <c r="A205" s="90" t="s">
        <v>44</v>
      </c>
      <c r="B205" s="90" t="s">
        <v>47</v>
      </c>
      <c r="C205" s="90" t="s">
        <v>318</v>
      </c>
      <c r="D205" s="90">
        <v>202</v>
      </c>
    </row>
    <row r="206" spans="1:4" x14ac:dyDescent="0.2">
      <c r="A206" s="90" t="s">
        <v>44</v>
      </c>
      <c r="B206" s="90" t="s">
        <v>47</v>
      </c>
      <c r="C206" s="90" t="s">
        <v>319</v>
      </c>
      <c r="D206" s="90">
        <v>205</v>
      </c>
    </row>
    <row r="207" spans="1:4" x14ac:dyDescent="0.2">
      <c r="A207" s="90" t="s">
        <v>44</v>
      </c>
      <c r="B207" s="90" t="s">
        <v>47</v>
      </c>
      <c r="C207" s="90" t="s">
        <v>320</v>
      </c>
      <c r="D207" s="90">
        <v>201</v>
      </c>
    </row>
    <row r="208" spans="1:4" x14ac:dyDescent="0.2">
      <c r="A208" s="90" t="s">
        <v>44</v>
      </c>
      <c r="B208" s="90" t="s">
        <v>47</v>
      </c>
      <c r="C208" s="90" t="s">
        <v>321</v>
      </c>
      <c r="D208" s="90">
        <v>198</v>
      </c>
    </row>
    <row r="209" spans="1:4" x14ac:dyDescent="0.2">
      <c r="A209" s="90" t="s">
        <v>44</v>
      </c>
      <c r="B209" s="90" t="s">
        <v>47</v>
      </c>
      <c r="C209" s="90" t="s">
        <v>322</v>
      </c>
      <c r="D209" s="90">
        <v>204</v>
      </c>
    </row>
    <row r="210" spans="1:4" x14ac:dyDescent="0.2">
      <c r="A210" s="90" t="s">
        <v>44</v>
      </c>
      <c r="B210" s="90" t="s">
        <v>47</v>
      </c>
      <c r="C210" s="90" t="s">
        <v>323</v>
      </c>
      <c r="D210" s="90">
        <v>192</v>
      </c>
    </row>
    <row r="211" spans="1:4" x14ac:dyDescent="0.2">
      <c r="A211" s="90" t="s">
        <v>44</v>
      </c>
      <c r="B211" s="90" t="s">
        <v>47</v>
      </c>
      <c r="C211" s="90" t="s">
        <v>324</v>
      </c>
      <c r="D211" s="90">
        <v>200</v>
      </c>
    </row>
    <row r="212" spans="1:4" x14ac:dyDescent="0.2">
      <c r="A212" s="90" t="s">
        <v>44</v>
      </c>
      <c r="B212" s="90" t="s">
        <v>47</v>
      </c>
      <c r="C212" s="90" t="s">
        <v>325</v>
      </c>
      <c r="D212" s="90">
        <v>202</v>
      </c>
    </row>
    <row r="213" spans="1:4" x14ac:dyDescent="0.2">
      <c r="A213" s="90" t="s">
        <v>44</v>
      </c>
      <c r="B213" s="90" t="s">
        <v>47</v>
      </c>
      <c r="C213" s="90" t="s">
        <v>326</v>
      </c>
      <c r="D213" s="90">
        <v>206</v>
      </c>
    </row>
    <row r="214" spans="1:4" x14ac:dyDescent="0.2">
      <c r="A214" s="90" t="s">
        <v>44</v>
      </c>
      <c r="B214" s="90" t="s">
        <v>47</v>
      </c>
      <c r="C214" s="90" t="s">
        <v>327</v>
      </c>
      <c r="D214" s="90">
        <v>195</v>
      </c>
    </row>
    <row r="215" spans="1:4" x14ac:dyDescent="0.2">
      <c r="A215" s="90" t="s">
        <v>44</v>
      </c>
      <c r="B215" s="90" t="s">
        <v>47</v>
      </c>
      <c r="C215" s="90" t="s">
        <v>328</v>
      </c>
      <c r="D215" s="90">
        <v>193</v>
      </c>
    </row>
    <row r="216" spans="1:4" x14ac:dyDescent="0.2">
      <c r="A216" s="90" t="s">
        <v>44</v>
      </c>
      <c r="B216" s="90" t="s">
        <v>47</v>
      </c>
      <c r="C216" s="90" t="s">
        <v>329</v>
      </c>
      <c r="D216" s="90">
        <v>193</v>
      </c>
    </row>
    <row r="217" spans="1:4" x14ac:dyDescent="0.2">
      <c r="A217" s="90" t="s">
        <v>44</v>
      </c>
      <c r="B217" s="90" t="s">
        <v>47</v>
      </c>
      <c r="C217" s="90" t="s">
        <v>330</v>
      </c>
      <c r="D217" s="90">
        <v>194</v>
      </c>
    </row>
    <row r="218" spans="1:4" x14ac:dyDescent="0.2">
      <c r="A218" s="90" t="s">
        <v>44</v>
      </c>
      <c r="B218" s="90" t="s">
        <v>47</v>
      </c>
      <c r="C218" s="90" t="s">
        <v>331</v>
      </c>
      <c r="D218" s="90">
        <v>198</v>
      </c>
    </row>
    <row r="219" spans="1:4" x14ac:dyDescent="0.2">
      <c r="A219" s="90" t="s">
        <v>44</v>
      </c>
      <c r="B219" s="90" t="s">
        <v>47</v>
      </c>
      <c r="C219" s="90" t="s">
        <v>332</v>
      </c>
      <c r="D219" s="90">
        <v>203</v>
      </c>
    </row>
    <row r="220" spans="1:4" x14ac:dyDescent="0.2">
      <c r="A220" s="90" t="s">
        <v>44</v>
      </c>
      <c r="B220" s="90" t="s">
        <v>47</v>
      </c>
      <c r="C220" s="90" t="s">
        <v>333</v>
      </c>
      <c r="D220" s="90">
        <v>202</v>
      </c>
    </row>
    <row r="221" spans="1:4" x14ac:dyDescent="0.2">
      <c r="A221" s="90" t="s">
        <v>44</v>
      </c>
      <c r="B221" s="90" t="s">
        <v>46</v>
      </c>
      <c r="C221" s="90" t="s">
        <v>334</v>
      </c>
      <c r="D221" s="90">
        <v>174</v>
      </c>
    </row>
    <row r="222" spans="1:4" x14ac:dyDescent="0.2">
      <c r="A222" s="90" t="s">
        <v>44</v>
      </c>
      <c r="B222" s="90" t="s">
        <v>46</v>
      </c>
      <c r="C222" s="90" t="s">
        <v>335</v>
      </c>
      <c r="D222" s="90">
        <v>172</v>
      </c>
    </row>
    <row r="223" spans="1:4" x14ac:dyDescent="0.2">
      <c r="A223" s="90" t="s">
        <v>44</v>
      </c>
      <c r="B223" s="90" t="s">
        <v>46</v>
      </c>
      <c r="C223" s="90" t="s">
        <v>336</v>
      </c>
      <c r="D223" s="90">
        <v>173</v>
      </c>
    </row>
    <row r="224" spans="1:4" x14ac:dyDescent="0.2">
      <c r="A224" s="90" t="s">
        <v>44</v>
      </c>
      <c r="B224" s="90" t="s">
        <v>46</v>
      </c>
      <c r="C224" s="90" t="s">
        <v>337</v>
      </c>
      <c r="D224" s="90">
        <v>173</v>
      </c>
    </row>
    <row r="225" spans="1:4" x14ac:dyDescent="0.2">
      <c r="A225" s="90" t="s">
        <v>44</v>
      </c>
      <c r="B225" s="90" t="s">
        <v>46</v>
      </c>
      <c r="C225" s="90" t="s">
        <v>338</v>
      </c>
      <c r="D225" s="90">
        <v>173</v>
      </c>
    </row>
    <row r="226" spans="1:4" x14ac:dyDescent="0.2">
      <c r="A226" s="90" t="s">
        <v>44</v>
      </c>
      <c r="B226" s="90" t="s">
        <v>46</v>
      </c>
      <c r="C226" s="90" t="s">
        <v>339</v>
      </c>
      <c r="D226" s="90">
        <v>173</v>
      </c>
    </row>
    <row r="227" spans="1:4" x14ac:dyDescent="0.2">
      <c r="A227" s="90" t="s">
        <v>44</v>
      </c>
      <c r="B227" s="90" t="s">
        <v>46</v>
      </c>
      <c r="C227" s="90" t="s">
        <v>340</v>
      </c>
      <c r="D227" s="90">
        <v>172</v>
      </c>
    </row>
    <row r="228" spans="1:4" x14ac:dyDescent="0.2">
      <c r="A228" s="90" t="s">
        <v>44</v>
      </c>
      <c r="B228" s="90" t="s">
        <v>46</v>
      </c>
      <c r="C228" s="90" t="s">
        <v>341</v>
      </c>
      <c r="D228" s="90">
        <v>172</v>
      </c>
    </row>
    <row r="229" spans="1:4" x14ac:dyDescent="0.2">
      <c r="A229" s="90" t="s">
        <v>44</v>
      </c>
      <c r="B229" s="90" t="s">
        <v>46</v>
      </c>
      <c r="C229" s="90" t="s">
        <v>342</v>
      </c>
      <c r="D229" s="90">
        <v>174</v>
      </c>
    </row>
    <row r="230" spans="1:4" x14ac:dyDescent="0.2">
      <c r="A230" s="90" t="s">
        <v>44</v>
      </c>
      <c r="B230" s="90" t="s">
        <v>46</v>
      </c>
      <c r="C230" s="90" t="s">
        <v>343</v>
      </c>
      <c r="D230" s="90">
        <v>172</v>
      </c>
    </row>
    <row r="231" spans="1:4" x14ac:dyDescent="0.2">
      <c r="A231" s="90" t="s">
        <v>44</v>
      </c>
      <c r="B231" s="90" t="s">
        <v>46</v>
      </c>
      <c r="C231" s="90" t="s">
        <v>344</v>
      </c>
      <c r="D231" s="90">
        <v>173</v>
      </c>
    </row>
    <row r="232" spans="1:4" x14ac:dyDescent="0.2">
      <c r="A232" s="90" t="s">
        <v>44</v>
      </c>
      <c r="B232" s="90" t="s">
        <v>46</v>
      </c>
      <c r="C232" s="90" t="s">
        <v>345</v>
      </c>
      <c r="D232" s="90">
        <v>172</v>
      </c>
    </row>
    <row r="233" spans="1:4" x14ac:dyDescent="0.2">
      <c r="A233" s="90" t="s">
        <v>44</v>
      </c>
      <c r="B233" s="90" t="s">
        <v>46</v>
      </c>
      <c r="C233" s="90" t="s">
        <v>346</v>
      </c>
      <c r="D233" s="90">
        <v>174</v>
      </c>
    </row>
    <row r="234" spans="1:4" x14ac:dyDescent="0.2">
      <c r="A234" s="90" t="s">
        <v>44</v>
      </c>
      <c r="B234" s="90" t="s">
        <v>46</v>
      </c>
      <c r="C234" s="90" t="s">
        <v>347</v>
      </c>
      <c r="D234" s="90">
        <v>173</v>
      </c>
    </row>
    <row r="235" spans="1:4" x14ac:dyDescent="0.2">
      <c r="A235" s="90" t="s">
        <v>44</v>
      </c>
      <c r="B235" s="90" t="s">
        <v>46</v>
      </c>
      <c r="C235" s="90" t="s">
        <v>348</v>
      </c>
      <c r="D235" s="90">
        <v>174</v>
      </c>
    </row>
    <row r="236" spans="1:4" x14ac:dyDescent="0.2">
      <c r="A236" s="90" t="s">
        <v>44</v>
      </c>
      <c r="B236" s="90" t="s">
        <v>46</v>
      </c>
      <c r="C236" s="90" t="s">
        <v>349</v>
      </c>
      <c r="D236" s="90">
        <v>174</v>
      </c>
    </row>
    <row r="237" spans="1:4" x14ac:dyDescent="0.2">
      <c r="A237" s="90" t="s">
        <v>44</v>
      </c>
      <c r="B237" s="90" t="s">
        <v>46</v>
      </c>
      <c r="C237" s="90" t="s">
        <v>350</v>
      </c>
      <c r="D237" s="90">
        <v>173</v>
      </c>
    </row>
    <row r="238" spans="1:4" x14ac:dyDescent="0.2">
      <c r="A238" s="90" t="s">
        <v>44</v>
      </c>
      <c r="B238" s="90" t="s">
        <v>46</v>
      </c>
      <c r="C238" s="90" t="s">
        <v>351</v>
      </c>
      <c r="D238" s="90">
        <v>173</v>
      </c>
    </row>
    <row r="239" spans="1:4" x14ac:dyDescent="0.2">
      <c r="A239" s="90" t="s">
        <v>44</v>
      </c>
      <c r="B239" s="90" t="s">
        <v>46</v>
      </c>
      <c r="C239" s="90" t="s">
        <v>352</v>
      </c>
      <c r="D239" s="90">
        <v>173</v>
      </c>
    </row>
    <row r="240" spans="1:4" x14ac:dyDescent="0.2">
      <c r="A240" s="90" t="s">
        <v>44</v>
      </c>
      <c r="B240" s="90" t="s">
        <v>46</v>
      </c>
      <c r="C240" s="90" t="s">
        <v>353</v>
      </c>
      <c r="D240" s="90">
        <v>174</v>
      </c>
    </row>
    <row r="241" spans="1:4" x14ac:dyDescent="0.2">
      <c r="A241" s="90" t="s">
        <v>44</v>
      </c>
      <c r="B241" s="90" t="s">
        <v>46</v>
      </c>
      <c r="C241" s="90" t="s">
        <v>354</v>
      </c>
      <c r="D241" s="90">
        <v>173</v>
      </c>
    </row>
    <row r="242" spans="1:4" x14ac:dyDescent="0.2">
      <c r="A242" s="90" t="s">
        <v>44</v>
      </c>
      <c r="B242" s="90" t="s">
        <v>46</v>
      </c>
      <c r="C242" s="90" t="s">
        <v>355</v>
      </c>
      <c r="D242" s="90">
        <v>174</v>
      </c>
    </row>
    <row r="243" spans="1:4" x14ac:dyDescent="0.2">
      <c r="A243" s="90" t="s">
        <v>44</v>
      </c>
      <c r="B243" s="90" t="s">
        <v>46</v>
      </c>
      <c r="C243" s="90" t="s">
        <v>356</v>
      </c>
      <c r="D243" s="90">
        <v>173</v>
      </c>
    </row>
    <row r="244" spans="1:4" x14ac:dyDescent="0.2">
      <c r="A244" s="90" t="s">
        <v>44</v>
      </c>
      <c r="B244" s="90" t="s">
        <v>46</v>
      </c>
      <c r="C244" s="90" t="s">
        <v>357</v>
      </c>
      <c r="D244" s="90">
        <v>171</v>
      </c>
    </row>
    <row r="245" spans="1:4" x14ac:dyDescent="0.2">
      <c r="A245" s="90" t="s">
        <v>44</v>
      </c>
      <c r="B245" s="90" t="s">
        <v>46</v>
      </c>
      <c r="C245" s="90" t="s">
        <v>46</v>
      </c>
      <c r="D245" s="90">
        <v>170</v>
      </c>
    </row>
    <row r="246" spans="1:4" x14ac:dyDescent="0.2">
      <c r="A246" s="90" t="s">
        <v>44</v>
      </c>
      <c r="B246" s="90" t="s">
        <v>46</v>
      </c>
      <c r="C246" s="90" t="s">
        <v>358</v>
      </c>
      <c r="D246" s="90">
        <v>173</v>
      </c>
    </row>
    <row r="247" spans="1:4" x14ac:dyDescent="0.2">
      <c r="A247" s="90" t="s">
        <v>44</v>
      </c>
      <c r="B247" s="90" t="s">
        <v>46</v>
      </c>
      <c r="C247" s="90" t="s">
        <v>359</v>
      </c>
      <c r="D247" s="90">
        <v>173</v>
      </c>
    </row>
    <row r="248" spans="1:4" x14ac:dyDescent="0.2">
      <c r="A248" s="90" t="s">
        <v>44</v>
      </c>
      <c r="B248" s="90" t="s">
        <v>46</v>
      </c>
      <c r="C248" s="90" t="s">
        <v>360</v>
      </c>
      <c r="D248" s="90">
        <v>174</v>
      </c>
    </row>
    <row r="249" spans="1:4" x14ac:dyDescent="0.2">
      <c r="A249" s="90" t="s">
        <v>44</v>
      </c>
      <c r="B249" s="90" t="s">
        <v>46</v>
      </c>
      <c r="C249" s="90" t="s">
        <v>361</v>
      </c>
      <c r="D249" s="90">
        <v>174</v>
      </c>
    </row>
    <row r="250" spans="1:4" x14ac:dyDescent="0.2">
      <c r="A250" s="90" t="s">
        <v>44</v>
      </c>
      <c r="B250" s="90" t="s">
        <v>46</v>
      </c>
      <c r="C250" s="90" t="s">
        <v>362</v>
      </c>
      <c r="D250" s="90">
        <v>174</v>
      </c>
    </row>
    <row r="251" spans="1:4" x14ac:dyDescent="0.2">
      <c r="A251" s="90" t="s">
        <v>44</v>
      </c>
      <c r="B251" s="90" t="s">
        <v>46</v>
      </c>
      <c r="C251" s="90" t="s">
        <v>363</v>
      </c>
      <c r="D251" s="90">
        <v>174</v>
      </c>
    </row>
    <row r="252" spans="1:4" x14ac:dyDescent="0.2">
      <c r="A252" s="90" t="s">
        <v>44</v>
      </c>
      <c r="B252" s="90" t="s">
        <v>46</v>
      </c>
      <c r="C252" s="90" t="s">
        <v>364</v>
      </c>
      <c r="D252" s="90">
        <v>172</v>
      </c>
    </row>
    <row r="253" spans="1:4" x14ac:dyDescent="0.2">
      <c r="A253" s="90" t="s">
        <v>44</v>
      </c>
      <c r="B253" s="90" t="s">
        <v>46</v>
      </c>
      <c r="C253" s="90" t="s">
        <v>365</v>
      </c>
      <c r="D253" s="90">
        <v>173</v>
      </c>
    </row>
    <row r="254" spans="1:4" x14ac:dyDescent="0.2">
      <c r="A254" s="90" t="s">
        <v>44</v>
      </c>
      <c r="B254" s="90" t="s">
        <v>366</v>
      </c>
      <c r="C254" s="90" t="s">
        <v>367</v>
      </c>
      <c r="D254" s="90">
        <v>181</v>
      </c>
    </row>
    <row r="255" spans="1:4" x14ac:dyDescent="0.2">
      <c r="A255" s="90" t="s">
        <v>44</v>
      </c>
      <c r="B255" s="90" t="s">
        <v>366</v>
      </c>
      <c r="C255" s="90" t="s">
        <v>368</v>
      </c>
      <c r="D255" s="90">
        <v>180</v>
      </c>
    </row>
    <row r="256" spans="1:4" x14ac:dyDescent="0.2">
      <c r="A256" s="90" t="s">
        <v>44</v>
      </c>
      <c r="B256" s="90" t="s">
        <v>366</v>
      </c>
      <c r="C256" s="90" t="s">
        <v>369</v>
      </c>
      <c r="D256" s="90">
        <v>181</v>
      </c>
    </row>
    <row r="257" spans="1:4" x14ac:dyDescent="0.2">
      <c r="A257" s="90" t="s">
        <v>44</v>
      </c>
      <c r="B257" s="90" t="s">
        <v>366</v>
      </c>
      <c r="C257" s="90" t="s">
        <v>370</v>
      </c>
      <c r="D257" s="90">
        <v>181</v>
      </c>
    </row>
    <row r="258" spans="1:4" x14ac:dyDescent="0.2">
      <c r="A258" s="90" t="s">
        <v>44</v>
      </c>
      <c r="B258" s="90" t="s">
        <v>366</v>
      </c>
      <c r="C258" s="90" t="s">
        <v>371</v>
      </c>
      <c r="D258" s="90">
        <v>181</v>
      </c>
    </row>
    <row r="259" spans="1:4" x14ac:dyDescent="0.2">
      <c r="A259" s="90" t="s">
        <v>44</v>
      </c>
      <c r="B259" s="90" t="s">
        <v>366</v>
      </c>
      <c r="C259" s="90" t="s">
        <v>372</v>
      </c>
      <c r="D259" s="90">
        <v>181</v>
      </c>
    </row>
    <row r="260" spans="1:4" x14ac:dyDescent="0.2">
      <c r="A260" s="90" t="s">
        <v>44</v>
      </c>
      <c r="B260" s="90" t="s">
        <v>366</v>
      </c>
      <c r="C260" s="90" t="s">
        <v>373</v>
      </c>
      <c r="D260" s="90">
        <v>179</v>
      </c>
    </row>
    <row r="261" spans="1:4" x14ac:dyDescent="0.2">
      <c r="A261" s="90" t="s">
        <v>44</v>
      </c>
      <c r="B261" s="90" t="s">
        <v>366</v>
      </c>
      <c r="C261" s="90" t="s">
        <v>374</v>
      </c>
      <c r="D261" s="90">
        <v>180</v>
      </c>
    </row>
    <row r="262" spans="1:4" x14ac:dyDescent="0.2">
      <c r="A262" s="90" t="s">
        <v>44</v>
      </c>
      <c r="B262" s="90" t="s">
        <v>366</v>
      </c>
      <c r="C262" s="90" t="s">
        <v>375</v>
      </c>
      <c r="D262" s="90">
        <v>180</v>
      </c>
    </row>
    <row r="263" spans="1:4" x14ac:dyDescent="0.2">
      <c r="A263" s="90" t="s">
        <v>44</v>
      </c>
      <c r="B263" s="90" t="s">
        <v>366</v>
      </c>
      <c r="C263" s="90" t="s">
        <v>376</v>
      </c>
      <c r="D263" s="90">
        <v>181</v>
      </c>
    </row>
    <row r="264" spans="1:4" x14ac:dyDescent="0.2">
      <c r="A264" s="90" t="s">
        <v>44</v>
      </c>
      <c r="B264" s="90" t="s">
        <v>366</v>
      </c>
      <c r="C264" s="90" t="s">
        <v>377</v>
      </c>
      <c r="D264" s="90">
        <v>180</v>
      </c>
    </row>
    <row r="265" spans="1:4" x14ac:dyDescent="0.2">
      <c r="A265" s="90" t="s">
        <v>44</v>
      </c>
      <c r="B265" s="90" t="s">
        <v>366</v>
      </c>
      <c r="C265" s="90" t="s">
        <v>378</v>
      </c>
      <c r="D265" s="90">
        <v>180</v>
      </c>
    </row>
    <row r="266" spans="1:4" x14ac:dyDescent="0.2">
      <c r="A266" s="90" t="s">
        <v>44</v>
      </c>
      <c r="B266" s="90" t="s">
        <v>366</v>
      </c>
      <c r="C266" s="90" t="s">
        <v>379</v>
      </c>
      <c r="D266" s="90">
        <v>177</v>
      </c>
    </row>
    <row r="267" spans="1:4" x14ac:dyDescent="0.2">
      <c r="A267" s="90" t="s">
        <v>44</v>
      </c>
      <c r="B267" s="90" t="s">
        <v>366</v>
      </c>
      <c r="C267" s="90" t="s">
        <v>380</v>
      </c>
      <c r="D267" s="90">
        <v>181</v>
      </c>
    </row>
    <row r="268" spans="1:4" x14ac:dyDescent="0.2">
      <c r="A268" s="90" t="s">
        <v>44</v>
      </c>
      <c r="B268" s="90" t="s">
        <v>366</v>
      </c>
      <c r="C268" s="90" t="s">
        <v>381</v>
      </c>
      <c r="D268" s="90">
        <v>181</v>
      </c>
    </row>
    <row r="269" spans="1:4" x14ac:dyDescent="0.2">
      <c r="A269" s="90" t="s">
        <v>44</v>
      </c>
      <c r="B269" s="90" t="s">
        <v>366</v>
      </c>
      <c r="C269" s="90" t="s">
        <v>382</v>
      </c>
      <c r="D269" s="90">
        <v>181</v>
      </c>
    </row>
    <row r="270" spans="1:4" x14ac:dyDescent="0.2">
      <c r="A270" s="90" t="s">
        <v>44</v>
      </c>
      <c r="B270" s="90" t="s">
        <v>366</v>
      </c>
      <c r="C270" s="90" t="s">
        <v>383</v>
      </c>
      <c r="D270" s="90">
        <v>175</v>
      </c>
    </row>
    <row r="271" spans="1:4" x14ac:dyDescent="0.2">
      <c r="A271" s="90" t="s">
        <v>44</v>
      </c>
      <c r="B271" s="90" t="s">
        <v>366</v>
      </c>
      <c r="C271" s="90" t="s">
        <v>384</v>
      </c>
      <c r="D271" s="90">
        <v>180</v>
      </c>
    </row>
    <row r="272" spans="1:4" x14ac:dyDescent="0.2">
      <c r="A272" s="90" t="s">
        <v>44</v>
      </c>
      <c r="B272" s="90" t="s">
        <v>366</v>
      </c>
      <c r="C272" s="90" t="s">
        <v>385</v>
      </c>
      <c r="D272" s="90">
        <v>176</v>
      </c>
    </row>
    <row r="273" spans="1:4" x14ac:dyDescent="0.2">
      <c r="A273" s="90" t="s">
        <v>44</v>
      </c>
      <c r="B273" s="90" t="s">
        <v>48</v>
      </c>
      <c r="C273" s="90" t="s">
        <v>386</v>
      </c>
      <c r="D273" s="90">
        <v>180</v>
      </c>
    </row>
    <row r="274" spans="1:4" x14ac:dyDescent="0.2">
      <c r="A274" s="90" t="s">
        <v>44</v>
      </c>
      <c r="B274" s="90" t="s">
        <v>48</v>
      </c>
      <c r="C274" s="90" t="s">
        <v>387</v>
      </c>
      <c r="D274" s="90">
        <v>185</v>
      </c>
    </row>
    <row r="275" spans="1:4" x14ac:dyDescent="0.2">
      <c r="A275" s="90" t="s">
        <v>44</v>
      </c>
      <c r="B275" s="90" t="s">
        <v>48</v>
      </c>
      <c r="C275" s="90" t="s">
        <v>388</v>
      </c>
      <c r="D275" s="90">
        <v>176</v>
      </c>
    </row>
    <row r="276" spans="1:4" x14ac:dyDescent="0.2">
      <c r="A276" s="90" t="s">
        <v>44</v>
      </c>
      <c r="B276" s="90" t="s">
        <v>48</v>
      </c>
      <c r="C276" s="90" t="s">
        <v>389</v>
      </c>
      <c r="D276" s="90">
        <v>185</v>
      </c>
    </row>
    <row r="277" spans="1:4" x14ac:dyDescent="0.2">
      <c r="A277" s="90" t="s">
        <v>44</v>
      </c>
      <c r="B277" s="90" t="s">
        <v>48</v>
      </c>
      <c r="C277" s="90" t="s">
        <v>390</v>
      </c>
      <c r="D277" s="90">
        <v>182</v>
      </c>
    </row>
    <row r="278" spans="1:4" x14ac:dyDescent="0.2">
      <c r="A278" s="90" t="s">
        <v>44</v>
      </c>
      <c r="B278" s="90" t="s">
        <v>48</v>
      </c>
      <c r="C278" s="90" t="s">
        <v>391</v>
      </c>
      <c r="D278" s="90">
        <v>184</v>
      </c>
    </row>
    <row r="279" spans="1:4" x14ac:dyDescent="0.2">
      <c r="A279" s="90" t="s">
        <v>44</v>
      </c>
      <c r="B279" s="90" t="s">
        <v>48</v>
      </c>
      <c r="C279" s="90" t="s">
        <v>392</v>
      </c>
      <c r="D279" s="90">
        <v>183</v>
      </c>
    </row>
    <row r="280" spans="1:4" x14ac:dyDescent="0.2">
      <c r="A280" s="90" t="s">
        <v>44</v>
      </c>
      <c r="B280" s="90" t="s">
        <v>48</v>
      </c>
      <c r="C280" s="90" t="s">
        <v>393</v>
      </c>
      <c r="D280" s="90">
        <v>183</v>
      </c>
    </row>
    <row r="281" spans="1:4" x14ac:dyDescent="0.2">
      <c r="A281" s="90" t="s">
        <v>44</v>
      </c>
      <c r="B281" s="90" t="s">
        <v>48</v>
      </c>
      <c r="C281" s="90" t="s">
        <v>394</v>
      </c>
      <c r="D281" s="90">
        <v>183</v>
      </c>
    </row>
    <row r="282" spans="1:4" x14ac:dyDescent="0.2">
      <c r="A282" s="90" t="s">
        <v>44</v>
      </c>
      <c r="B282" s="90" t="s">
        <v>48</v>
      </c>
      <c r="C282" s="90" t="s">
        <v>395</v>
      </c>
      <c r="D282" s="90">
        <v>182</v>
      </c>
    </row>
    <row r="283" spans="1:4" x14ac:dyDescent="0.2">
      <c r="A283" s="90" t="s">
        <v>44</v>
      </c>
      <c r="B283" s="90" t="s">
        <v>48</v>
      </c>
      <c r="C283" s="90" t="s">
        <v>396</v>
      </c>
      <c r="D283" s="90">
        <v>180</v>
      </c>
    </row>
    <row r="284" spans="1:4" x14ac:dyDescent="0.2">
      <c r="A284" s="90" t="s">
        <v>44</v>
      </c>
      <c r="B284" s="90" t="s">
        <v>48</v>
      </c>
      <c r="C284" s="90" t="s">
        <v>397</v>
      </c>
      <c r="D284" s="90">
        <v>183</v>
      </c>
    </row>
    <row r="285" spans="1:4" x14ac:dyDescent="0.2">
      <c r="A285" s="90" t="s">
        <v>44</v>
      </c>
      <c r="B285" s="90" t="s">
        <v>48</v>
      </c>
      <c r="C285" s="90" t="s">
        <v>48</v>
      </c>
      <c r="D285" s="90">
        <v>180</v>
      </c>
    </row>
    <row r="286" spans="1:4" x14ac:dyDescent="0.2">
      <c r="A286" s="90" t="s">
        <v>44</v>
      </c>
      <c r="B286" s="90" t="s">
        <v>49</v>
      </c>
      <c r="C286" s="90" t="s">
        <v>398</v>
      </c>
      <c r="D286" s="90">
        <v>193</v>
      </c>
    </row>
    <row r="287" spans="1:4" x14ac:dyDescent="0.2">
      <c r="A287" s="90" t="s">
        <v>44</v>
      </c>
      <c r="B287" s="90" t="s">
        <v>49</v>
      </c>
      <c r="C287" s="90" t="s">
        <v>399</v>
      </c>
      <c r="D287" s="90">
        <v>194</v>
      </c>
    </row>
    <row r="288" spans="1:4" x14ac:dyDescent="0.2">
      <c r="A288" s="90" t="s">
        <v>44</v>
      </c>
      <c r="B288" s="90" t="s">
        <v>49</v>
      </c>
      <c r="C288" s="90" t="s">
        <v>400</v>
      </c>
      <c r="D288" s="90">
        <v>194</v>
      </c>
    </row>
    <row r="289" spans="1:4" x14ac:dyDescent="0.2">
      <c r="A289" s="90" t="s">
        <v>44</v>
      </c>
      <c r="B289" s="90" t="s">
        <v>49</v>
      </c>
      <c r="C289" s="90" t="s">
        <v>401</v>
      </c>
      <c r="D289" s="90">
        <v>195</v>
      </c>
    </row>
    <row r="290" spans="1:4" x14ac:dyDescent="0.2">
      <c r="A290" s="90" t="s">
        <v>44</v>
      </c>
      <c r="B290" s="90" t="s">
        <v>49</v>
      </c>
      <c r="C290" s="90" t="s">
        <v>402</v>
      </c>
      <c r="D290" s="90">
        <v>195</v>
      </c>
    </row>
    <row r="291" spans="1:4" x14ac:dyDescent="0.2">
      <c r="A291" s="90" t="s">
        <v>44</v>
      </c>
      <c r="B291" s="90" t="s">
        <v>49</v>
      </c>
      <c r="C291" s="90" t="s">
        <v>403</v>
      </c>
      <c r="D291" s="90">
        <v>188</v>
      </c>
    </row>
    <row r="292" spans="1:4" x14ac:dyDescent="0.2">
      <c r="A292" s="90" t="s">
        <v>44</v>
      </c>
      <c r="B292" s="90" t="s">
        <v>49</v>
      </c>
      <c r="C292" s="90" t="s">
        <v>404</v>
      </c>
      <c r="D292" s="90">
        <v>193</v>
      </c>
    </row>
    <row r="293" spans="1:4" x14ac:dyDescent="0.2">
      <c r="A293" s="90" t="s">
        <v>44</v>
      </c>
      <c r="B293" s="90" t="s">
        <v>49</v>
      </c>
      <c r="C293" s="90" t="s">
        <v>405</v>
      </c>
      <c r="D293" s="90">
        <v>184</v>
      </c>
    </row>
    <row r="294" spans="1:4" x14ac:dyDescent="0.2">
      <c r="A294" s="90" t="s">
        <v>44</v>
      </c>
      <c r="B294" s="90" t="s">
        <v>49</v>
      </c>
      <c r="C294" s="90" t="s">
        <v>49</v>
      </c>
      <c r="D294" s="90">
        <v>193</v>
      </c>
    </row>
    <row r="295" spans="1:4" x14ac:dyDescent="0.2">
      <c r="A295" s="90" t="s">
        <v>44</v>
      </c>
      <c r="B295" s="90" t="s">
        <v>50</v>
      </c>
      <c r="C295" s="90" t="s">
        <v>406</v>
      </c>
      <c r="D295" s="90">
        <v>201</v>
      </c>
    </row>
    <row r="296" spans="1:4" x14ac:dyDescent="0.2">
      <c r="A296" s="90" t="s">
        <v>44</v>
      </c>
      <c r="B296" s="90" t="s">
        <v>50</v>
      </c>
      <c r="C296" s="90" t="s">
        <v>407</v>
      </c>
      <c r="D296" s="90">
        <v>197</v>
      </c>
    </row>
    <row r="297" spans="1:4" x14ac:dyDescent="0.2">
      <c r="A297" s="90" t="s">
        <v>44</v>
      </c>
      <c r="B297" s="90" t="s">
        <v>50</v>
      </c>
      <c r="C297" s="90" t="s">
        <v>408</v>
      </c>
      <c r="D297" s="90">
        <v>195</v>
      </c>
    </row>
    <row r="298" spans="1:4" x14ac:dyDescent="0.2">
      <c r="A298" s="90" t="s">
        <v>44</v>
      </c>
      <c r="B298" s="90" t="s">
        <v>50</v>
      </c>
      <c r="C298" s="90" t="s">
        <v>409</v>
      </c>
      <c r="D298" s="90">
        <v>202</v>
      </c>
    </row>
    <row r="299" spans="1:4" x14ac:dyDescent="0.2">
      <c r="A299" s="90" t="s">
        <v>44</v>
      </c>
      <c r="B299" s="90" t="s">
        <v>50</v>
      </c>
      <c r="C299" s="90" t="s">
        <v>410</v>
      </c>
      <c r="D299" s="90">
        <v>199</v>
      </c>
    </row>
    <row r="300" spans="1:4" x14ac:dyDescent="0.2">
      <c r="A300" s="90" t="s">
        <v>44</v>
      </c>
      <c r="B300" s="90" t="s">
        <v>50</v>
      </c>
      <c r="C300" s="90" t="s">
        <v>411</v>
      </c>
      <c r="D300" s="90">
        <v>198</v>
      </c>
    </row>
    <row r="301" spans="1:4" x14ac:dyDescent="0.2">
      <c r="A301" s="90" t="s">
        <v>44</v>
      </c>
      <c r="B301" s="90" t="s">
        <v>50</v>
      </c>
      <c r="C301" s="90" t="s">
        <v>412</v>
      </c>
      <c r="D301" s="90">
        <v>202</v>
      </c>
    </row>
    <row r="302" spans="1:4" x14ac:dyDescent="0.2">
      <c r="A302" s="90" t="s">
        <v>44</v>
      </c>
      <c r="B302" s="90" t="s">
        <v>50</v>
      </c>
      <c r="C302" s="90" t="s">
        <v>413</v>
      </c>
      <c r="D302" s="90">
        <v>200</v>
      </c>
    </row>
    <row r="303" spans="1:4" x14ac:dyDescent="0.2">
      <c r="A303" s="90" t="s">
        <v>44</v>
      </c>
      <c r="B303" s="90" t="s">
        <v>50</v>
      </c>
      <c r="C303" s="90" t="s">
        <v>414</v>
      </c>
      <c r="D303" s="90">
        <v>201</v>
      </c>
    </row>
    <row r="304" spans="1:4" x14ac:dyDescent="0.2">
      <c r="A304" s="90" t="s">
        <v>44</v>
      </c>
      <c r="B304" s="90" t="s">
        <v>50</v>
      </c>
      <c r="C304" s="90" t="s">
        <v>415</v>
      </c>
      <c r="D304" s="90">
        <v>197</v>
      </c>
    </row>
    <row r="305" spans="1:4" x14ac:dyDescent="0.2">
      <c r="A305" s="90" t="s">
        <v>102</v>
      </c>
      <c r="B305" s="90" t="s">
        <v>416</v>
      </c>
      <c r="C305" s="90" t="s">
        <v>417</v>
      </c>
      <c r="D305" s="90">
        <v>142</v>
      </c>
    </row>
    <row r="306" spans="1:4" x14ac:dyDescent="0.2">
      <c r="A306" s="90" t="s">
        <v>102</v>
      </c>
      <c r="B306" s="90" t="s">
        <v>418</v>
      </c>
      <c r="C306" s="90" t="s">
        <v>419</v>
      </c>
      <c r="D306" s="90">
        <v>186</v>
      </c>
    </row>
    <row r="307" spans="1:4" x14ac:dyDescent="0.2">
      <c r="A307" s="90" t="s">
        <v>102</v>
      </c>
      <c r="B307" s="90" t="s">
        <v>420</v>
      </c>
      <c r="C307" s="90" t="s">
        <v>421</v>
      </c>
      <c r="D307" s="90">
        <v>238</v>
      </c>
    </row>
    <row r="308" spans="1:4" x14ac:dyDescent="0.2">
      <c r="A308" s="90" t="s">
        <v>102</v>
      </c>
      <c r="B308" s="90" t="s">
        <v>422</v>
      </c>
      <c r="C308" s="90" t="s">
        <v>423</v>
      </c>
      <c r="D308" s="90">
        <v>105</v>
      </c>
    </row>
    <row r="309" spans="1:4" x14ac:dyDescent="0.2">
      <c r="A309" s="90" t="s">
        <v>102</v>
      </c>
      <c r="B309" s="90" t="s">
        <v>424</v>
      </c>
      <c r="C309" s="90" t="s">
        <v>425</v>
      </c>
      <c r="D309" s="90">
        <v>241</v>
      </c>
    </row>
    <row r="310" spans="1:4" x14ac:dyDescent="0.2">
      <c r="A310" s="90" t="s">
        <v>102</v>
      </c>
      <c r="B310" s="90" t="s">
        <v>424</v>
      </c>
      <c r="C310" s="90" t="s">
        <v>424</v>
      </c>
      <c r="D310" s="90">
        <v>232</v>
      </c>
    </row>
    <row r="311" spans="1:4" x14ac:dyDescent="0.2">
      <c r="A311" s="90" t="s">
        <v>102</v>
      </c>
      <c r="B311" s="90" t="s">
        <v>424</v>
      </c>
      <c r="C311" s="90" t="s">
        <v>426</v>
      </c>
      <c r="D311" s="90">
        <v>238</v>
      </c>
    </row>
    <row r="312" spans="1:4" x14ac:dyDescent="0.2">
      <c r="A312" s="90" t="s">
        <v>102</v>
      </c>
      <c r="B312" s="90" t="s">
        <v>424</v>
      </c>
      <c r="C312" s="90" t="s">
        <v>427</v>
      </c>
      <c r="D312" s="90">
        <v>218</v>
      </c>
    </row>
    <row r="313" spans="1:4" x14ac:dyDescent="0.2">
      <c r="A313" s="90" t="s">
        <v>102</v>
      </c>
      <c r="B313" s="90" t="s">
        <v>424</v>
      </c>
      <c r="C313" s="90" t="s">
        <v>428</v>
      </c>
      <c r="D313" s="90">
        <v>241</v>
      </c>
    </row>
    <row r="314" spans="1:4" x14ac:dyDescent="0.2">
      <c r="A314" s="90" t="s">
        <v>102</v>
      </c>
      <c r="B314" s="90" t="s">
        <v>424</v>
      </c>
      <c r="C314" s="90" t="s">
        <v>429</v>
      </c>
      <c r="D314" s="90">
        <v>241</v>
      </c>
    </row>
    <row r="315" spans="1:4" x14ac:dyDescent="0.2">
      <c r="A315" s="90" t="s">
        <v>102</v>
      </c>
      <c r="B315" s="90" t="s">
        <v>424</v>
      </c>
      <c r="C315" s="90" t="s">
        <v>430</v>
      </c>
      <c r="D315" s="90">
        <v>225</v>
      </c>
    </row>
    <row r="316" spans="1:4" x14ac:dyDescent="0.2">
      <c r="A316" s="90" t="s">
        <v>102</v>
      </c>
      <c r="B316" s="90" t="s">
        <v>424</v>
      </c>
      <c r="C316" s="90" t="s">
        <v>431</v>
      </c>
      <c r="D316" s="90">
        <v>224</v>
      </c>
    </row>
    <row r="317" spans="1:4" x14ac:dyDescent="0.2">
      <c r="A317" s="90" t="s">
        <v>102</v>
      </c>
      <c r="B317" s="90" t="s">
        <v>424</v>
      </c>
      <c r="C317" s="90" t="s">
        <v>432</v>
      </c>
      <c r="D317" s="90">
        <v>235</v>
      </c>
    </row>
    <row r="318" spans="1:4" x14ac:dyDescent="0.2">
      <c r="A318" s="90" t="s">
        <v>102</v>
      </c>
      <c r="B318" s="90" t="s">
        <v>424</v>
      </c>
      <c r="C318" s="90" t="s">
        <v>433</v>
      </c>
      <c r="D318" s="90">
        <v>240</v>
      </c>
    </row>
    <row r="319" spans="1:4" x14ac:dyDescent="0.2">
      <c r="A319" s="90" t="s">
        <v>102</v>
      </c>
      <c r="B319" s="90" t="s">
        <v>424</v>
      </c>
      <c r="C319" s="90" t="s">
        <v>434</v>
      </c>
      <c r="D319" s="90">
        <v>236</v>
      </c>
    </row>
    <row r="320" spans="1:4" x14ac:dyDescent="0.2">
      <c r="A320" s="90" t="s">
        <v>102</v>
      </c>
      <c r="B320" s="90" t="s">
        <v>424</v>
      </c>
      <c r="C320" s="90" t="s">
        <v>435</v>
      </c>
      <c r="D320" s="90">
        <v>235</v>
      </c>
    </row>
    <row r="321" spans="1:4" x14ac:dyDescent="0.2">
      <c r="A321" s="90" t="s">
        <v>102</v>
      </c>
      <c r="B321" s="90" t="s">
        <v>424</v>
      </c>
      <c r="C321" s="90" t="s">
        <v>436</v>
      </c>
      <c r="D321" s="90">
        <v>238</v>
      </c>
    </row>
    <row r="322" spans="1:4" x14ac:dyDescent="0.2">
      <c r="A322" s="90" t="s">
        <v>102</v>
      </c>
      <c r="B322" s="90" t="s">
        <v>424</v>
      </c>
      <c r="C322" s="90" t="s">
        <v>437</v>
      </c>
      <c r="D322" s="90">
        <v>239</v>
      </c>
    </row>
    <row r="323" spans="1:4" x14ac:dyDescent="0.2">
      <c r="A323" s="90" t="s">
        <v>102</v>
      </c>
      <c r="B323" s="90" t="s">
        <v>424</v>
      </c>
      <c r="C323" s="90" t="s">
        <v>438</v>
      </c>
      <c r="D323" s="90">
        <v>240</v>
      </c>
    </row>
    <row r="324" spans="1:4" x14ac:dyDescent="0.2">
      <c r="A324" s="90" t="s">
        <v>102</v>
      </c>
      <c r="B324" s="90" t="s">
        <v>424</v>
      </c>
      <c r="C324" s="90" t="s">
        <v>439</v>
      </c>
      <c r="D324" s="90">
        <v>239</v>
      </c>
    </row>
    <row r="325" spans="1:4" x14ac:dyDescent="0.2">
      <c r="A325" s="90" t="s">
        <v>102</v>
      </c>
      <c r="B325" s="90" t="s">
        <v>424</v>
      </c>
      <c r="C325" s="90" t="s">
        <v>440</v>
      </c>
      <c r="D325" s="90">
        <v>240</v>
      </c>
    </row>
    <row r="326" spans="1:4" x14ac:dyDescent="0.2">
      <c r="A326" s="90" t="s">
        <v>102</v>
      </c>
      <c r="B326" s="90" t="s">
        <v>424</v>
      </c>
      <c r="C326" s="90" t="s">
        <v>441</v>
      </c>
      <c r="D326" s="90">
        <v>218</v>
      </c>
    </row>
    <row r="327" spans="1:4" x14ac:dyDescent="0.2">
      <c r="A327" s="90" t="s">
        <v>102</v>
      </c>
      <c r="B327" s="90" t="s">
        <v>424</v>
      </c>
      <c r="C327" s="90" t="s">
        <v>442</v>
      </c>
      <c r="D327" s="90">
        <v>241</v>
      </c>
    </row>
    <row r="328" spans="1:4" x14ac:dyDescent="0.2">
      <c r="A328" s="90" t="s">
        <v>102</v>
      </c>
      <c r="B328" s="90" t="s">
        <v>424</v>
      </c>
      <c r="C328" s="90" t="s">
        <v>443</v>
      </c>
      <c r="D328" s="90">
        <v>239</v>
      </c>
    </row>
    <row r="329" spans="1:4" x14ac:dyDescent="0.2">
      <c r="A329" s="90" t="s">
        <v>102</v>
      </c>
      <c r="B329" s="90" t="s">
        <v>424</v>
      </c>
      <c r="C329" s="90" t="s">
        <v>444</v>
      </c>
      <c r="D329" s="90">
        <v>241</v>
      </c>
    </row>
    <row r="330" spans="1:4" x14ac:dyDescent="0.2">
      <c r="A330" s="90" t="s">
        <v>102</v>
      </c>
      <c r="B330" s="90" t="s">
        <v>424</v>
      </c>
      <c r="C330" s="90" t="s">
        <v>445</v>
      </c>
      <c r="D330" s="90">
        <v>231</v>
      </c>
    </row>
    <row r="331" spans="1:4" x14ac:dyDescent="0.2">
      <c r="A331" s="90" t="s">
        <v>102</v>
      </c>
      <c r="B331" s="90" t="s">
        <v>424</v>
      </c>
      <c r="C331" s="90" t="s">
        <v>446</v>
      </c>
      <c r="D331" s="90">
        <v>237</v>
      </c>
    </row>
    <row r="332" spans="1:4" x14ac:dyDescent="0.2">
      <c r="A332" s="90" t="s">
        <v>102</v>
      </c>
      <c r="B332" s="90" t="s">
        <v>424</v>
      </c>
      <c r="C332" s="90" t="s">
        <v>447</v>
      </c>
      <c r="D332" s="90">
        <v>225</v>
      </c>
    </row>
    <row r="333" spans="1:4" x14ac:dyDescent="0.2">
      <c r="A333" s="90" t="s">
        <v>102</v>
      </c>
      <c r="B333" s="90" t="s">
        <v>424</v>
      </c>
      <c r="C333" s="90" t="s">
        <v>448</v>
      </c>
      <c r="D333" s="90">
        <v>236</v>
      </c>
    </row>
    <row r="334" spans="1:4" x14ac:dyDescent="0.2">
      <c r="A334" s="90" t="s">
        <v>102</v>
      </c>
      <c r="B334" s="90" t="s">
        <v>424</v>
      </c>
      <c r="C334" s="90" t="s">
        <v>449</v>
      </c>
      <c r="D334" s="90">
        <v>238</v>
      </c>
    </row>
    <row r="335" spans="1:4" x14ac:dyDescent="0.2">
      <c r="A335" s="90" t="s">
        <v>102</v>
      </c>
      <c r="B335" s="90" t="s">
        <v>424</v>
      </c>
      <c r="C335" s="90" t="s">
        <v>450</v>
      </c>
      <c r="D335" s="90">
        <v>227</v>
      </c>
    </row>
    <row r="336" spans="1:4" x14ac:dyDescent="0.2">
      <c r="A336" s="90" t="s">
        <v>102</v>
      </c>
      <c r="B336" s="90" t="s">
        <v>424</v>
      </c>
      <c r="C336" s="90" t="s">
        <v>451</v>
      </c>
      <c r="D336" s="90">
        <v>242</v>
      </c>
    </row>
    <row r="337" spans="1:4" x14ac:dyDescent="0.2">
      <c r="A337" s="90" t="s">
        <v>102</v>
      </c>
      <c r="B337" s="90" t="s">
        <v>424</v>
      </c>
      <c r="C337" s="90" t="s">
        <v>452</v>
      </c>
      <c r="D337" s="90">
        <v>230</v>
      </c>
    </row>
    <row r="338" spans="1:4" x14ac:dyDescent="0.2">
      <c r="A338" s="90" t="s">
        <v>102</v>
      </c>
      <c r="B338" s="90" t="s">
        <v>424</v>
      </c>
      <c r="C338" s="90" t="s">
        <v>453</v>
      </c>
      <c r="D338" s="90">
        <v>238</v>
      </c>
    </row>
    <row r="339" spans="1:4" x14ac:dyDescent="0.2">
      <c r="A339" s="90" t="s">
        <v>102</v>
      </c>
      <c r="B339" s="90" t="s">
        <v>424</v>
      </c>
      <c r="C339" s="90" t="s">
        <v>454</v>
      </c>
      <c r="D339" s="90">
        <v>232</v>
      </c>
    </row>
    <row r="340" spans="1:4" x14ac:dyDescent="0.2">
      <c r="A340" s="90" t="s">
        <v>102</v>
      </c>
      <c r="B340" s="90" t="s">
        <v>424</v>
      </c>
      <c r="C340" s="90" t="s">
        <v>455</v>
      </c>
      <c r="D340" s="90">
        <v>223</v>
      </c>
    </row>
    <row r="341" spans="1:4" x14ac:dyDescent="0.2">
      <c r="A341" s="90" t="s">
        <v>102</v>
      </c>
      <c r="B341" s="90" t="s">
        <v>424</v>
      </c>
      <c r="C341" s="90" t="s">
        <v>456</v>
      </c>
      <c r="D341" s="90">
        <v>237</v>
      </c>
    </row>
    <row r="342" spans="1:4" x14ac:dyDescent="0.2">
      <c r="A342" s="90" t="s">
        <v>102</v>
      </c>
      <c r="B342" s="90" t="s">
        <v>424</v>
      </c>
      <c r="C342" s="90" t="s">
        <v>457</v>
      </c>
      <c r="D342" s="90">
        <v>221</v>
      </c>
    </row>
    <row r="343" spans="1:4" x14ac:dyDescent="0.2">
      <c r="A343" s="90" t="s">
        <v>102</v>
      </c>
      <c r="B343" s="90" t="s">
        <v>51</v>
      </c>
      <c r="C343" s="90" t="s">
        <v>458</v>
      </c>
      <c r="D343" s="90">
        <v>102</v>
      </c>
    </row>
    <row r="344" spans="1:4" x14ac:dyDescent="0.2">
      <c r="A344" s="90" t="s">
        <v>102</v>
      </c>
      <c r="B344" s="90" t="s">
        <v>51</v>
      </c>
      <c r="C344" s="90" t="s">
        <v>459</v>
      </c>
      <c r="D344" s="90">
        <v>104</v>
      </c>
    </row>
    <row r="345" spans="1:4" x14ac:dyDescent="0.2">
      <c r="A345" s="90" t="s">
        <v>102</v>
      </c>
      <c r="B345" s="90" t="s">
        <v>51</v>
      </c>
      <c r="C345" s="90" t="s">
        <v>460</v>
      </c>
      <c r="D345" s="90">
        <v>96</v>
      </c>
    </row>
    <row r="346" spans="1:4" x14ac:dyDescent="0.2">
      <c r="A346" s="90" t="s">
        <v>102</v>
      </c>
      <c r="B346" s="90" t="s">
        <v>51</v>
      </c>
      <c r="C346" s="90" t="s">
        <v>51</v>
      </c>
      <c r="D346" s="90">
        <v>97</v>
      </c>
    </row>
    <row r="347" spans="1:4" x14ac:dyDescent="0.2">
      <c r="A347" s="90" t="s">
        <v>102</v>
      </c>
      <c r="B347" s="90" t="s">
        <v>51</v>
      </c>
      <c r="C347" s="90" t="s">
        <v>461</v>
      </c>
      <c r="D347" s="90">
        <v>94</v>
      </c>
    </row>
    <row r="348" spans="1:4" x14ac:dyDescent="0.2">
      <c r="A348" s="90" t="s">
        <v>102</v>
      </c>
      <c r="B348" s="90" t="s">
        <v>51</v>
      </c>
      <c r="C348" s="90" t="s">
        <v>462</v>
      </c>
      <c r="D348" s="90">
        <v>96</v>
      </c>
    </row>
    <row r="349" spans="1:4" x14ac:dyDescent="0.2">
      <c r="A349" s="90" t="s">
        <v>102</v>
      </c>
      <c r="B349" s="90" t="s">
        <v>51</v>
      </c>
      <c r="C349" s="90" t="s">
        <v>463</v>
      </c>
      <c r="D349" s="90">
        <v>95</v>
      </c>
    </row>
    <row r="350" spans="1:4" x14ac:dyDescent="0.2">
      <c r="A350" s="90" t="s">
        <v>102</v>
      </c>
      <c r="B350" s="90" t="s">
        <v>51</v>
      </c>
      <c r="C350" s="90" t="s">
        <v>464</v>
      </c>
      <c r="D350" s="90">
        <v>104</v>
      </c>
    </row>
    <row r="351" spans="1:4" x14ac:dyDescent="0.2">
      <c r="A351" s="90" t="s">
        <v>102</v>
      </c>
      <c r="B351" s="90" t="s">
        <v>51</v>
      </c>
      <c r="C351" s="90" t="s">
        <v>465</v>
      </c>
      <c r="D351" s="90">
        <v>100</v>
      </c>
    </row>
    <row r="352" spans="1:4" x14ac:dyDescent="0.2">
      <c r="A352" s="90" t="s">
        <v>102</v>
      </c>
      <c r="B352" s="90" t="s">
        <v>51</v>
      </c>
      <c r="C352" s="90" t="s">
        <v>466</v>
      </c>
      <c r="D352" s="90">
        <v>99</v>
      </c>
    </row>
    <row r="353" spans="1:4" x14ac:dyDescent="0.2">
      <c r="A353" s="90" t="s">
        <v>102</v>
      </c>
      <c r="B353" s="90" t="s">
        <v>51</v>
      </c>
      <c r="C353" s="90" t="s">
        <v>467</v>
      </c>
      <c r="D353" s="90">
        <v>97</v>
      </c>
    </row>
    <row r="354" spans="1:4" x14ac:dyDescent="0.2">
      <c r="A354" s="90" t="s">
        <v>102</v>
      </c>
      <c r="B354" s="90" t="s">
        <v>51</v>
      </c>
      <c r="C354" s="90" t="s">
        <v>468</v>
      </c>
      <c r="D354" s="90">
        <v>96</v>
      </c>
    </row>
    <row r="355" spans="1:4" x14ac:dyDescent="0.2">
      <c r="A355" s="90" t="s">
        <v>102</v>
      </c>
      <c r="B355" s="90" t="s">
        <v>51</v>
      </c>
      <c r="C355" s="90" t="s">
        <v>469</v>
      </c>
      <c r="D355" s="90">
        <v>104</v>
      </c>
    </row>
    <row r="356" spans="1:4" x14ac:dyDescent="0.2">
      <c r="A356" s="90" t="s">
        <v>102</v>
      </c>
      <c r="B356" s="90" t="s">
        <v>51</v>
      </c>
      <c r="C356" s="90" t="s">
        <v>470</v>
      </c>
      <c r="D356" s="90">
        <v>100</v>
      </c>
    </row>
    <row r="357" spans="1:4" x14ac:dyDescent="0.2">
      <c r="A357" s="90" t="s">
        <v>102</v>
      </c>
      <c r="B357" s="90" t="s">
        <v>51</v>
      </c>
      <c r="C357" s="90" t="s">
        <v>471</v>
      </c>
      <c r="D357" s="90">
        <v>100</v>
      </c>
    </row>
    <row r="358" spans="1:4" x14ac:dyDescent="0.2">
      <c r="A358" s="90" t="s">
        <v>102</v>
      </c>
      <c r="B358" s="90" t="s">
        <v>51</v>
      </c>
      <c r="C358" s="90" t="s">
        <v>472</v>
      </c>
      <c r="D358" s="90">
        <v>99</v>
      </c>
    </row>
    <row r="359" spans="1:4" x14ac:dyDescent="0.2">
      <c r="A359" s="90" t="s">
        <v>102</v>
      </c>
      <c r="B359" s="90" t="s">
        <v>51</v>
      </c>
      <c r="C359" s="90" t="s">
        <v>473</v>
      </c>
      <c r="D359" s="90">
        <v>96</v>
      </c>
    </row>
    <row r="360" spans="1:4" x14ac:dyDescent="0.2">
      <c r="A360" s="90" t="s">
        <v>102</v>
      </c>
      <c r="B360" s="90" t="s">
        <v>51</v>
      </c>
      <c r="C360" s="90" t="s">
        <v>474</v>
      </c>
      <c r="D360" s="90">
        <v>96</v>
      </c>
    </row>
    <row r="361" spans="1:4" x14ac:dyDescent="0.2">
      <c r="A361" s="90" t="s">
        <v>102</v>
      </c>
      <c r="B361" s="90" t="s">
        <v>51</v>
      </c>
      <c r="C361" s="90" t="s">
        <v>475</v>
      </c>
      <c r="D361" s="90">
        <v>98</v>
      </c>
    </row>
    <row r="362" spans="1:4" x14ac:dyDescent="0.2">
      <c r="A362" s="90" t="s">
        <v>102</v>
      </c>
      <c r="B362" s="90" t="s">
        <v>51</v>
      </c>
      <c r="C362" s="90" t="s">
        <v>476</v>
      </c>
      <c r="D362" s="90">
        <v>100</v>
      </c>
    </row>
    <row r="363" spans="1:4" x14ac:dyDescent="0.2">
      <c r="A363" s="90" t="s">
        <v>102</v>
      </c>
      <c r="B363" s="90" t="s">
        <v>51</v>
      </c>
      <c r="C363" s="90" t="s">
        <v>477</v>
      </c>
      <c r="D363" s="90">
        <v>100</v>
      </c>
    </row>
    <row r="364" spans="1:4" x14ac:dyDescent="0.2">
      <c r="A364" s="90" t="s">
        <v>102</v>
      </c>
      <c r="B364" s="90" t="s">
        <v>51</v>
      </c>
      <c r="C364" s="90" t="s">
        <v>478</v>
      </c>
      <c r="D364" s="90">
        <v>100</v>
      </c>
    </row>
    <row r="365" spans="1:4" x14ac:dyDescent="0.2">
      <c r="A365" s="90" t="s">
        <v>102</v>
      </c>
      <c r="B365" s="90" t="s">
        <v>51</v>
      </c>
      <c r="C365" s="90" t="s">
        <v>479</v>
      </c>
      <c r="D365" s="90">
        <v>100</v>
      </c>
    </row>
    <row r="366" spans="1:4" x14ac:dyDescent="0.2">
      <c r="A366" s="90" t="s">
        <v>102</v>
      </c>
      <c r="B366" s="90" t="s">
        <v>51</v>
      </c>
      <c r="C366" s="90" t="s">
        <v>480</v>
      </c>
      <c r="D366" s="90">
        <v>94</v>
      </c>
    </row>
    <row r="367" spans="1:4" x14ac:dyDescent="0.2">
      <c r="A367" s="90" t="s">
        <v>102</v>
      </c>
      <c r="B367" s="90" t="s">
        <v>51</v>
      </c>
      <c r="C367" s="90" t="s">
        <v>481</v>
      </c>
      <c r="D367" s="90">
        <v>99</v>
      </c>
    </row>
    <row r="368" spans="1:4" x14ac:dyDescent="0.2">
      <c r="A368" s="90" t="s">
        <v>102</v>
      </c>
      <c r="B368" s="90" t="s">
        <v>51</v>
      </c>
      <c r="C368" s="90" t="s">
        <v>482</v>
      </c>
      <c r="D368" s="90">
        <v>100</v>
      </c>
    </row>
    <row r="369" spans="1:4" x14ac:dyDescent="0.2">
      <c r="A369" s="90" t="s">
        <v>102</v>
      </c>
      <c r="B369" s="90" t="s">
        <v>51</v>
      </c>
      <c r="C369" s="90" t="s">
        <v>483</v>
      </c>
      <c r="D369" s="90">
        <v>98</v>
      </c>
    </row>
    <row r="370" spans="1:4" x14ac:dyDescent="0.2">
      <c r="A370" s="90" t="s">
        <v>102</v>
      </c>
      <c r="B370" s="90" t="s">
        <v>51</v>
      </c>
      <c r="C370" s="90" t="s">
        <v>484</v>
      </c>
      <c r="D370" s="90">
        <v>96</v>
      </c>
    </row>
    <row r="371" spans="1:4" x14ac:dyDescent="0.2">
      <c r="A371" s="90" t="s">
        <v>102</v>
      </c>
      <c r="B371" s="90" t="s">
        <v>51</v>
      </c>
      <c r="C371" s="90" t="s">
        <v>485</v>
      </c>
      <c r="D371" s="90">
        <v>101</v>
      </c>
    </row>
    <row r="372" spans="1:4" x14ac:dyDescent="0.2">
      <c r="A372" s="90" t="s">
        <v>102</v>
      </c>
      <c r="B372" s="90" t="s">
        <v>51</v>
      </c>
      <c r="C372" s="90" t="s">
        <v>486</v>
      </c>
      <c r="D372" s="90">
        <v>100</v>
      </c>
    </row>
    <row r="373" spans="1:4" x14ac:dyDescent="0.2">
      <c r="A373" s="90" t="s">
        <v>102</v>
      </c>
      <c r="B373" s="90" t="s">
        <v>52</v>
      </c>
      <c r="C373" s="90" t="s">
        <v>487</v>
      </c>
      <c r="D373" s="90">
        <v>76</v>
      </c>
    </row>
    <row r="374" spans="1:4" x14ac:dyDescent="0.2">
      <c r="A374" s="90" t="s">
        <v>102</v>
      </c>
      <c r="B374" s="90" t="s">
        <v>52</v>
      </c>
      <c r="C374" s="90" t="s">
        <v>488</v>
      </c>
      <c r="D374" s="90">
        <v>73</v>
      </c>
    </row>
    <row r="375" spans="1:4" x14ac:dyDescent="0.2">
      <c r="A375" s="90" t="s">
        <v>102</v>
      </c>
      <c r="B375" s="90" t="s">
        <v>52</v>
      </c>
      <c r="C375" s="90" t="s">
        <v>489</v>
      </c>
      <c r="D375" s="90">
        <v>76</v>
      </c>
    </row>
    <row r="376" spans="1:4" x14ac:dyDescent="0.2">
      <c r="A376" s="90" t="s">
        <v>102</v>
      </c>
      <c r="B376" s="90" t="s">
        <v>52</v>
      </c>
      <c r="C376" s="90" t="s">
        <v>52</v>
      </c>
      <c r="D376" s="90">
        <v>75</v>
      </c>
    </row>
    <row r="377" spans="1:4" x14ac:dyDescent="0.2">
      <c r="A377" s="90" t="s">
        <v>102</v>
      </c>
      <c r="B377" s="90" t="s">
        <v>52</v>
      </c>
      <c r="C377" s="90" t="s">
        <v>490</v>
      </c>
      <c r="D377" s="90">
        <v>75</v>
      </c>
    </row>
    <row r="378" spans="1:4" x14ac:dyDescent="0.2">
      <c r="A378" s="90" t="s">
        <v>102</v>
      </c>
      <c r="B378" s="90" t="s">
        <v>52</v>
      </c>
      <c r="C378" s="90" t="s">
        <v>491</v>
      </c>
      <c r="D378" s="90">
        <v>76</v>
      </c>
    </row>
    <row r="379" spans="1:4" x14ac:dyDescent="0.2">
      <c r="A379" s="90" t="s">
        <v>102</v>
      </c>
      <c r="B379" s="90" t="s">
        <v>52</v>
      </c>
      <c r="C379" s="90" t="s">
        <v>492</v>
      </c>
      <c r="D379" s="90">
        <v>75</v>
      </c>
    </row>
    <row r="380" spans="1:4" x14ac:dyDescent="0.2">
      <c r="A380" s="90" t="s">
        <v>102</v>
      </c>
      <c r="B380" s="90" t="s">
        <v>52</v>
      </c>
      <c r="C380" s="90" t="s">
        <v>493</v>
      </c>
      <c r="D380" s="90">
        <v>74</v>
      </c>
    </row>
    <row r="381" spans="1:4" x14ac:dyDescent="0.2">
      <c r="A381" s="90" t="s">
        <v>102</v>
      </c>
      <c r="B381" s="90" t="s">
        <v>52</v>
      </c>
      <c r="C381" s="90" t="s">
        <v>494</v>
      </c>
      <c r="D381" s="90">
        <v>76</v>
      </c>
    </row>
    <row r="382" spans="1:4" x14ac:dyDescent="0.2">
      <c r="A382" s="90" t="s">
        <v>102</v>
      </c>
      <c r="B382" s="90" t="s">
        <v>52</v>
      </c>
      <c r="C382" s="90" t="s">
        <v>495</v>
      </c>
      <c r="D382" s="90">
        <v>76</v>
      </c>
    </row>
    <row r="383" spans="1:4" x14ac:dyDescent="0.2">
      <c r="A383" s="90" t="s">
        <v>102</v>
      </c>
      <c r="B383" s="90" t="s">
        <v>52</v>
      </c>
      <c r="C383" s="90" t="s">
        <v>496</v>
      </c>
      <c r="D383" s="90">
        <v>76</v>
      </c>
    </row>
    <row r="384" spans="1:4" x14ac:dyDescent="0.2">
      <c r="A384" s="90" t="s">
        <v>102</v>
      </c>
      <c r="B384" s="90" t="s">
        <v>52</v>
      </c>
      <c r="C384" s="90" t="s">
        <v>497</v>
      </c>
      <c r="D384" s="90">
        <v>76</v>
      </c>
    </row>
    <row r="385" spans="1:4" x14ac:dyDescent="0.2">
      <c r="A385" s="90" t="s">
        <v>102</v>
      </c>
      <c r="B385" s="90" t="s">
        <v>52</v>
      </c>
      <c r="C385" s="90" t="s">
        <v>498</v>
      </c>
      <c r="D385" s="90">
        <v>76</v>
      </c>
    </row>
    <row r="386" spans="1:4" x14ac:dyDescent="0.2">
      <c r="A386" s="90" t="s">
        <v>102</v>
      </c>
      <c r="B386" s="90" t="s">
        <v>52</v>
      </c>
      <c r="C386" s="90" t="s">
        <v>499</v>
      </c>
      <c r="D386" s="90">
        <v>73</v>
      </c>
    </row>
    <row r="387" spans="1:4" x14ac:dyDescent="0.2">
      <c r="A387" s="90" t="s">
        <v>102</v>
      </c>
      <c r="B387" s="90" t="s">
        <v>52</v>
      </c>
      <c r="C387" s="90" t="s">
        <v>500</v>
      </c>
      <c r="D387" s="90">
        <v>76</v>
      </c>
    </row>
    <row r="388" spans="1:4" x14ac:dyDescent="0.2">
      <c r="A388" s="90" t="s">
        <v>102</v>
      </c>
      <c r="B388" s="90" t="s">
        <v>52</v>
      </c>
      <c r="C388" s="90" t="s">
        <v>501</v>
      </c>
      <c r="D388" s="90">
        <v>75</v>
      </c>
    </row>
    <row r="389" spans="1:4" x14ac:dyDescent="0.2">
      <c r="A389" s="90" t="s">
        <v>102</v>
      </c>
      <c r="B389" s="90" t="s">
        <v>52</v>
      </c>
      <c r="C389" s="90" t="s">
        <v>502</v>
      </c>
      <c r="D389" s="90">
        <v>78</v>
      </c>
    </row>
    <row r="390" spans="1:4" x14ac:dyDescent="0.2">
      <c r="A390" s="90" t="s">
        <v>102</v>
      </c>
      <c r="B390" s="90" t="s">
        <v>52</v>
      </c>
      <c r="C390" s="90" t="s">
        <v>503</v>
      </c>
      <c r="D390" s="90">
        <v>76</v>
      </c>
    </row>
    <row r="391" spans="1:4" x14ac:dyDescent="0.2">
      <c r="A391" s="90" t="s">
        <v>102</v>
      </c>
      <c r="B391" s="90" t="s">
        <v>52</v>
      </c>
      <c r="C391" s="90" t="s">
        <v>504</v>
      </c>
      <c r="D391" s="90">
        <v>76</v>
      </c>
    </row>
    <row r="392" spans="1:4" x14ac:dyDescent="0.2">
      <c r="A392" s="90" t="s">
        <v>102</v>
      </c>
      <c r="B392" s="90" t="s">
        <v>52</v>
      </c>
      <c r="C392" s="90" t="s">
        <v>505</v>
      </c>
      <c r="D392" s="90">
        <v>76</v>
      </c>
    </row>
    <row r="393" spans="1:4" x14ac:dyDescent="0.2">
      <c r="A393" s="90" t="s">
        <v>102</v>
      </c>
      <c r="B393" s="90" t="s">
        <v>52</v>
      </c>
      <c r="C393" s="90" t="s">
        <v>506</v>
      </c>
      <c r="D393" s="90">
        <v>73</v>
      </c>
    </row>
    <row r="394" spans="1:4" x14ac:dyDescent="0.2">
      <c r="A394" s="90" t="s">
        <v>102</v>
      </c>
      <c r="B394" s="90" t="s">
        <v>52</v>
      </c>
      <c r="C394" s="90" t="s">
        <v>507</v>
      </c>
      <c r="D394" s="90">
        <v>73</v>
      </c>
    </row>
    <row r="395" spans="1:4" x14ac:dyDescent="0.2">
      <c r="A395" s="90" t="s">
        <v>102</v>
      </c>
      <c r="B395" s="90" t="s">
        <v>52</v>
      </c>
      <c r="C395" s="90" t="s">
        <v>508</v>
      </c>
      <c r="D395" s="90">
        <v>73</v>
      </c>
    </row>
    <row r="396" spans="1:4" x14ac:dyDescent="0.2">
      <c r="A396" s="90" t="s">
        <v>102</v>
      </c>
      <c r="B396" s="90" t="s">
        <v>52</v>
      </c>
      <c r="C396" s="90" t="s">
        <v>509</v>
      </c>
      <c r="D396" s="90">
        <v>73</v>
      </c>
    </row>
    <row r="397" spans="1:4" x14ac:dyDescent="0.2">
      <c r="A397" s="90" t="s">
        <v>102</v>
      </c>
      <c r="B397" s="90" t="s">
        <v>52</v>
      </c>
      <c r="C397" s="90" t="s">
        <v>510</v>
      </c>
      <c r="D397" s="90">
        <v>73</v>
      </c>
    </row>
    <row r="398" spans="1:4" x14ac:dyDescent="0.2">
      <c r="A398" s="90" t="s">
        <v>102</v>
      </c>
      <c r="B398" s="90" t="s">
        <v>52</v>
      </c>
      <c r="C398" s="90" t="s">
        <v>511</v>
      </c>
      <c r="D398" s="90">
        <v>73</v>
      </c>
    </row>
    <row r="399" spans="1:4" x14ac:dyDescent="0.2">
      <c r="A399" s="90" t="s">
        <v>102</v>
      </c>
      <c r="B399" s="90" t="s">
        <v>52</v>
      </c>
      <c r="C399" s="90" t="s">
        <v>512</v>
      </c>
      <c r="D399" s="90">
        <v>73</v>
      </c>
    </row>
    <row r="400" spans="1:4" x14ac:dyDescent="0.2">
      <c r="A400" s="90" t="s">
        <v>102</v>
      </c>
      <c r="B400" s="90" t="s">
        <v>52</v>
      </c>
      <c r="C400" s="90" t="s">
        <v>513</v>
      </c>
      <c r="D400" s="90">
        <v>73</v>
      </c>
    </row>
    <row r="401" spans="1:4" x14ac:dyDescent="0.2">
      <c r="A401" s="90" t="s">
        <v>102</v>
      </c>
      <c r="B401" s="90" t="s">
        <v>52</v>
      </c>
      <c r="C401" s="90" t="s">
        <v>514</v>
      </c>
      <c r="D401" s="90">
        <v>73</v>
      </c>
    </row>
    <row r="402" spans="1:4" x14ac:dyDescent="0.2">
      <c r="A402" s="90" t="s">
        <v>102</v>
      </c>
      <c r="B402" s="90" t="s">
        <v>52</v>
      </c>
      <c r="C402" s="90" t="s">
        <v>515</v>
      </c>
      <c r="D402" s="90">
        <v>73</v>
      </c>
    </row>
    <row r="403" spans="1:4" x14ac:dyDescent="0.2">
      <c r="A403" s="90" t="s">
        <v>102</v>
      </c>
      <c r="B403" s="90" t="s">
        <v>52</v>
      </c>
      <c r="C403" s="90" t="s">
        <v>516</v>
      </c>
      <c r="D403" s="90">
        <v>73</v>
      </c>
    </row>
    <row r="404" spans="1:4" x14ac:dyDescent="0.2">
      <c r="A404" s="90" t="s">
        <v>102</v>
      </c>
      <c r="B404" s="90" t="s">
        <v>52</v>
      </c>
      <c r="C404" s="90" t="s">
        <v>517</v>
      </c>
      <c r="D404" s="90">
        <v>73</v>
      </c>
    </row>
    <row r="405" spans="1:4" x14ac:dyDescent="0.2">
      <c r="A405" s="90" t="s">
        <v>102</v>
      </c>
      <c r="B405" s="90" t="s">
        <v>52</v>
      </c>
      <c r="C405" s="90" t="s">
        <v>518</v>
      </c>
      <c r="D405" s="90">
        <v>73</v>
      </c>
    </row>
    <row r="406" spans="1:4" x14ac:dyDescent="0.2">
      <c r="A406" s="90" t="s">
        <v>102</v>
      </c>
      <c r="B406" s="90" t="s">
        <v>53</v>
      </c>
      <c r="C406" s="90" t="s">
        <v>519</v>
      </c>
      <c r="D406" s="90">
        <v>83</v>
      </c>
    </row>
    <row r="407" spans="1:4" x14ac:dyDescent="0.2">
      <c r="A407" s="90" t="s">
        <v>102</v>
      </c>
      <c r="B407" s="90" t="s">
        <v>53</v>
      </c>
      <c r="C407" s="90" t="s">
        <v>520</v>
      </c>
      <c r="D407" s="90">
        <v>85</v>
      </c>
    </row>
    <row r="408" spans="1:4" x14ac:dyDescent="0.2">
      <c r="A408" s="90" t="s">
        <v>102</v>
      </c>
      <c r="B408" s="90" t="s">
        <v>53</v>
      </c>
      <c r="C408" s="90" t="s">
        <v>521</v>
      </c>
      <c r="D408" s="90">
        <v>85</v>
      </c>
    </row>
    <row r="409" spans="1:4" x14ac:dyDescent="0.2">
      <c r="A409" s="90" t="s">
        <v>102</v>
      </c>
      <c r="B409" s="90" t="s">
        <v>53</v>
      </c>
      <c r="C409" s="90" t="s">
        <v>522</v>
      </c>
      <c r="D409" s="90">
        <v>85</v>
      </c>
    </row>
    <row r="410" spans="1:4" x14ac:dyDescent="0.2">
      <c r="A410" s="90" t="s">
        <v>102</v>
      </c>
      <c r="B410" s="90" t="s">
        <v>53</v>
      </c>
      <c r="C410" s="90" t="s">
        <v>523</v>
      </c>
      <c r="D410" s="90">
        <v>85</v>
      </c>
    </row>
    <row r="411" spans="1:4" x14ac:dyDescent="0.2">
      <c r="A411" s="90" t="s">
        <v>102</v>
      </c>
      <c r="B411" s="90" t="s">
        <v>53</v>
      </c>
      <c r="C411" s="90" t="s">
        <v>524</v>
      </c>
      <c r="D411" s="90">
        <v>83</v>
      </c>
    </row>
    <row r="412" spans="1:4" x14ac:dyDescent="0.2">
      <c r="A412" s="90" t="s">
        <v>102</v>
      </c>
      <c r="B412" s="90" t="s">
        <v>53</v>
      </c>
      <c r="C412" s="90" t="s">
        <v>525</v>
      </c>
      <c r="D412" s="90">
        <v>85</v>
      </c>
    </row>
    <row r="413" spans="1:4" x14ac:dyDescent="0.2">
      <c r="A413" s="90" t="s">
        <v>102</v>
      </c>
      <c r="B413" s="90" t="s">
        <v>53</v>
      </c>
      <c r="C413" s="90" t="s">
        <v>526</v>
      </c>
      <c r="D413" s="90">
        <v>85</v>
      </c>
    </row>
    <row r="414" spans="1:4" x14ac:dyDescent="0.2">
      <c r="A414" s="90" t="s">
        <v>102</v>
      </c>
      <c r="B414" s="90" t="s">
        <v>53</v>
      </c>
      <c r="C414" s="90" t="s">
        <v>527</v>
      </c>
      <c r="D414" s="90">
        <v>85</v>
      </c>
    </row>
    <row r="415" spans="1:4" x14ac:dyDescent="0.2">
      <c r="A415" s="90" t="s">
        <v>102</v>
      </c>
      <c r="B415" s="90" t="s">
        <v>53</v>
      </c>
      <c r="C415" s="90" t="s">
        <v>528</v>
      </c>
      <c r="D415" s="90">
        <v>86</v>
      </c>
    </row>
    <row r="416" spans="1:4" x14ac:dyDescent="0.2">
      <c r="A416" s="90" t="s">
        <v>102</v>
      </c>
      <c r="B416" s="90" t="s">
        <v>53</v>
      </c>
      <c r="C416" s="90" t="s">
        <v>529</v>
      </c>
      <c r="D416" s="90">
        <v>85</v>
      </c>
    </row>
    <row r="417" spans="1:4" x14ac:dyDescent="0.2">
      <c r="A417" s="90" t="s">
        <v>102</v>
      </c>
      <c r="B417" s="90" t="s">
        <v>53</v>
      </c>
      <c r="C417" s="90" t="s">
        <v>53</v>
      </c>
      <c r="D417" s="90">
        <v>83</v>
      </c>
    </row>
    <row r="418" spans="1:4" x14ac:dyDescent="0.2">
      <c r="A418" s="90" t="s">
        <v>102</v>
      </c>
      <c r="B418" s="90" t="s">
        <v>53</v>
      </c>
      <c r="C418" s="90" t="s">
        <v>530</v>
      </c>
      <c r="D418" s="90">
        <v>85</v>
      </c>
    </row>
    <row r="419" spans="1:4" x14ac:dyDescent="0.2">
      <c r="A419" s="90" t="s">
        <v>102</v>
      </c>
      <c r="B419" s="90" t="s">
        <v>53</v>
      </c>
      <c r="C419" s="90" t="s">
        <v>531</v>
      </c>
      <c r="D419" s="90">
        <v>86</v>
      </c>
    </row>
    <row r="420" spans="1:4" x14ac:dyDescent="0.2">
      <c r="A420" s="90" t="s">
        <v>102</v>
      </c>
      <c r="B420" s="90" t="s">
        <v>53</v>
      </c>
      <c r="C420" s="90" t="s">
        <v>532</v>
      </c>
      <c r="D420" s="90">
        <v>85</v>
      </c>
    </row>
    <row r="421" spans="1:4" x14ac:dyDescent="0.2">
      <c r="A421" s="90" t="s">
        <v>102</v>
      </c>
      <c r="B421" s="90" t="s">
        <v>53</v>
      </c>
      <c r="C421" s="90" t="s">
        <v>533</v>
      </c>
      <c r="D421" s="90">
        <v>85</v>
      </c>
    </row>
    <row r="422" spans="1:4" x14ac:dyDescent="0.2">
      <c r="A422" s="90" t="s">
        <v>102</v>
      </c>
      <c r="B422" s="90" t="s">
        <v>53</v>
      </c>
      <c r="C422" s="90" t="s">
        <v>534</v>
      </c>
      <c r="D422" s="90">
        <v>85</v>
      </c>
    </row>
    <row r="423" spans="1:4" x14ac:dyDescent="0.2">
      <c r="A423" s="90" t="s">
        <v>102</v>
      </c>
      <c r="B423" s="90" t="s">
        <v>53</v>
      </c>
      <c r="C423" s="90" t="s">
        <v>535</v>
      </c>
      <c r="D423" s="90">
        <v>85</v>
      </c>
    </row>
    <row r="424" spans="1:4" x14ac:dyDescent="0.2">
      <c r="A424" s="90" t="s">
        <v>102</v>
      </c>
      <c r="B424" s="90" t="s">
        <v>53</v>
      </c>
      <c r="C424" s="90" t="s">
        <v>536</v>
      </c>
      <c r="D424" s="90">
        <v>85</v>
      </c>
    </row>
    <row r="425" spans="1:4" x14ac:dyDescent="0.2">
      <c r="A425" s="90" t="s">
        <v>102</v>
      </c>
      <c r="B425" s="90" t="s">
        <v>53</v>
      </c>
      <c r="C425" s="90" t="s">
        <v>537</v>
      </c>
      <c r="D425" s="90">
        <v>84</v>
      </c>
    </row>
    <row r="426" spans="1:4" x14ac:dyDescent="0.2">
      <c r="A426" s="90" t="s">
        <v>102</v>
      </c>
      <c r="B426" s="90" t="s">
        <v>53</v>
      </c>
      <c r="C426" s="90" t="s">
        <v>538</v>
      </c>
      <c r="D426" s="90">
        <v>85</v>
      </c>
    </row>
    <row r="427" spans="1:4" x14ac:dyDescent="0.2">
      <c r="A427" s="90" t="s">
        <v>102</v>
      </c>
      <c r="B427" s="90" t="s">
        <v>53</v>
      </c>
      <c r="C427" s="90" t="s">
        <v>539</v>
      </c>
      <c r="D427" s="90">
        <v>83</v>
      </c>
    </row>
    <row r="428" spans="1:4" x14ac:dyDescent="0.2">
      <c r="A428" s="90" t="s">
        <v>102</v>
      </c>
      <c r="B428" s="90" t="s">
        <v>53</v>
      </c>
      <c r="C428" s="90" t="s">
        <v>540</v>
      </c>
      <c r="D428" s="90">
        <v>85</v>
      </c>
    </row>
    <row r="429" spans="1:4" x14ac:dyDescent="0.2">
      <c r="A429" s="90" t="s">
        <v>102</v>
      </c>
      <c r="B429" s="90" t="s">
        <v>53</v>
      </c>
      <c r="C429" s="90" t="s">
        <v>541</v>
      </c>
      <c r="D429" s="90">
        <v>85</v>
      </c>
    </row>
    <row r="430" spans="1:4" x14ac:dyDescent="0.2">
      <c r="A430" s="90" t="s">
        <v>102</v>
      </c>
      <c r="B430" s="90" t="s">
        <v>53</v>
      </c>
      <c r="C430" s="90" t="s">
        <v>542</v>
      </c>
      <c r="D430" s="90">
        <v>84</v>
      </c>
    </row>
    <row r="431" spans="1:4" x14ac:dyDescent="0.2">
      <c r="A431" s="90" t="s">
        <v>102</v>
      </c>
      <c r="B431" s="90" t="s">
        <v>53</v>
      </c>
      <c r="C431" s="90" t="s">
        <v>543</v>
      </c>
      <c r="D431" s="90">
        <v>85</v>
      </c>
    </row>
    <row r="432" spans="1:4" x14ac:dyDescent="0.2">
      <c r="A432" s="90" t="s">
        <v>102</v>
      </c>
      <c r="B432" s="90" t="s">
        <v>53</v>
      </c>
      <c r="C432" s="90" t="s">
        <v>544</v>
      </c>
      <c r="D432" s="90">
        <v>85</v>
      </c>
    </row>
    <row r="433" spans="1:4" x14ac:dyDescent="0.2">
      <c r="A433" s="90" t="s">
        <v>102</v>
      </c>
      <c r="B433" s="90" t="s">
        <v>53</v>
      </c>
      <c r="C433" s="90" t="s">
        <v>545</v>
      </c>
      <c r="D433" s="90">
        <v>85</v>
      </c>
    </row>
    <row r="434" spans="1:4" x14ac:dyDescent="0.2">
      <c r="A434" s="90" t="s">
        <v>102</v>
      </c>
      <c r="B434" s="90" t="s">
        <v>53</v>
      </c>
      <c r="C434" s="90" t="s">
        <v>546</v>
      </c>
      <c r="D434" s="90">
        <v>83</v>
      </c>
    </row>
    <row r="435" spans="1:4" x14ac:dyDescent="0.2">
      <c r="A435" s="90" t="s">
        <v>102</v>
      </c>
      <c r="B435" s="90" t="s">
        <v>53</v>
      </c>
      <c r="C435" s="90" t="s">
        <v>547</v>
      </c>
      <c r="D435" s="90">
        <v>85</v>
      </c>
    </row>
    <row r="436" spans="1:4" x14ac:dyDescent="0.2">
      <c r="A436" s="90" t="s">
        <v>102</v>
      </c>
      <c r="B436" s="90" t="s">
        <v>53</v>
      </c>
      <c r="C436" s="90" t="s">
        <v>548</v>
      </c>
      <c r="D436" s="90">
        <v>85</v>
      </c>
    </row>
    <row r="437" spans="1:4" x14ac:dyDescent="0.2">
      <c r="A437" s="90" t="s">
        <v>102</v>
      </c>
      <c r="B437" s="90" t="s">
        <v>53</v>
      </c>
      <c r="C437" s="90" t="s">
        <v>549</v>
      </c>
      <c r="D437" s="90">
        <v>85</v>
      </c>
    </row>
    <row r="438" spans="1:4" x14ac:dyDescent="0.2">
      <c r="A438" s="90" t="s">
        <v>102</v>
      </c>
      <c r="B438" s="90" t="s">
        <v>53</v>
      </c>
      <c r="C438" s="90" t="s">
        <v>550</v>
      </c>
      <c r="D438" s="90">
        <v>85</v>
      </c>
    </row>
    <row r="439" spans="1:4" x14ac:dyDescent="0.2">
      <c r="A439" s="90" t="s">
        <v>102</v>
      </c>
      <c r="B439" s="90" t="s">
        <v>53</v>
      </c>
      <c r="C439" s="90" t="s">
        <v>551</v>
      </c>
      <c r="D439" s="90">
        <v>85</v>
      </c>
    </row>
    <row r="440" spans="1:4" x14ac:dyDescent="0.2">
      <c r="A440" s="90" t="s">
        <v>102</v>
      </c>
      <c r="B440" s="90" t="s">
        <v>53</v>
      </c>
      <c r="C440" s="90" t="s">
        <v>552</v>
      </c>
      <c r="D440" s="90">
        <v>85</v>
      </c>
    </row>
    <row r="441" spans="1:4" x14ac:dyDescent="0.2">
      <c r="A441" s="90" t="s">
        <v>102</v>
      </c>
      <c r="B441" s="90" t="s">
        <v>53</v>
      </c>
      <c r="C441" s="90" t="s">
        <v>553</v>
      </c>
      <c r="D441" s="90">
        <v>85</v>
      </c>
    </row>
    <row r="442" spans="1:4" x14ac:dyDescent="0.2">
      <c r="A442" s="90" t="s">
        <v>102</v>
      </c>
      <c r="B442" s="90" t="s">
        <v>53</v>
      </c>
      <c r="C442" s="90" t="s">
        <v>554</v>
      </c>
      <c r="D442" s="90">
        <v>85</v>
      </c>
    </row>
    <row r="443" spans="1:4" x14ac:dyDescent="0.2">
      <c r="A443" s="90" t="s">
        <v>102</v>
      </c>
      <c r="B443" s="90" t="s">
        <v>53</v>
      </c>
      <c r="C443" s="90" t="s">
        <v>555</v>
      </c>
      <c r="D443" s="90">
        <v>84</v>
      </c>
    </row>
    <row r="444" spans="1:4" x14ac:dyDescent="0.2">
      <c r="A444" s="90" t="s">
        <v>102</v>
      </c>
      <c r="B444" s="90" t="s">
        <v>53</v>
      </c>
      <c r="C444" s="90" t="s">
        <v>556</v>
      </c>
      <c r="D444" s="90">
        <v>87</v>
      </c>
    </row>
    <row r="445" spans="1:4" x14ac:dyDescent="0.2">
      <c r="A445" s="90" t="s">
        <v>102</v>
      </c>
      <c r="B445" s="90" t="s">
        <v>53</v>
      </c>
      <c r="C445" s="90" t="s">
        <v>557</v>
      </c>
      <c r="D445" s="90">
        <v>83</v>
      </c>
    </row>
    <row r="446" spans="1:4" x14ac:dyDescent="0.2">
      <c r="A446" s="90" t="s">
        <v>102</v>
      </c>
      <c r="B446" s="90" t="s">
        <v>53</v>
      </c>
      <c r="C446" s="90" t="s">
        <v>558</v>
      </c>
      <c r="D446" s="90">
        <v>85</v>
      </c>
    </row>
    <row r="447" spans="1:4" x14ac:dyDescent="0.2">
      <c r="A447" s="90" t="s">
        <v>102</v>
      </c>
      <c r="B447" s="90" t="s">
        <v>53</v>
      </c>
      <c r="C447" s="90" t="s">
        <v>559</v>
      </c>
      <c r="D447" s="90">
        <v>83</v>
      </c>
    </row>
    <row r="448" spans="1:4" x14ac:dyDescent="0.2">
      <c r="A448" s="90" t="s">
        <v>102</v>
      </c>
      <c r="B448" s="90" t="s">
        <v>53</v>
      </c>
      <c r="C448" s="90" t="s">
        <v>560</v>
      </c>
      <c r="D448" s="90">
        <v>85</v>
      </c>
    </row>
    <row r="449" spans="1:4" x14ac:dyDescent="0.2">
      <c r="A449" s="90" t="s">
        <v>102</v>
      </c>
      <c r="B449" s="90" t="s">
        <v>53</v>
      </c>
      <c r="C449" s="90" t="s">
        <v>561</v>
      </c>
      <c r="D449" s="90">
        <v>84</v>
      </c>
    </row>
    <row r="450" spans="1:4" x14ac:dyDescent="0.2">
      <c r="A450" s="90" t="s">
        <v>102</v>
      </c>
      <c r="B450" s="90" t="s">
        <v>54</v>
      </c>
      <c r="C450" s="90" t="s">
        <v>562</v>
      </c>
      <c r="D450" s="90">
        <v>176</v>
      </c>
    </row>
    <row r="451" spans="1:4" x14ac:dyDescent="0.2">
      <c r="A451" s="90" t="s">
        <v>102</v>
      </c>
      <c r="B451" s="90" t="s">
        <v>54</v>
      </c>
      <c r="C451" s="90" t="s">
        <v>563</v>
      </c>
      <c r="D451" s="90">
        <v>175</v>
      </c>
    </row>
    <row r="452" spans="1:4" x14ac:dyDescent="0.2">
      <c r="A452" s="90" t="s">
        <v>102</v>
      </c>
      <c r="B452" s="90" t="s">
        <v>54</v>
      </c>
      <c r="C452" s="90" t="s">
        <v>564</v>
      </c>
      <c r="D452" s="90">
        <v>177</v>
      </c>
    </row>
    <row r="453" spans="1:4" x14ac:dyDescent="0.2">
      <c r="A453" s="90" t="s">
        <v>102</v>
      </c>
      <c r="B453" s="90" t="s">
        <v>54</v>
      </c>
      <c r="C453" s="90" t="s">
        <v>565</v>
      </c>
      <c r="D453" s="90">
        <v>176</v>
      </c>
    </row>
    <row r="454" spans="1:4" x14ac:dyDescent="0.2">
      <c r="A454" s="90" t="s">
        <v>102</v>
      </c>
      <c r="B454" s="90" t="s">
        <v>54</v>
      </c>
      <c r="C454" s="90" t="s">
        <v>54</v>
      </c>
      <c r="D454" s="90">
        <v>176</v>
      </c>
    </row>
    <row r="455" spans="1:4" x14ac:dyDescent="0.2">
      <c r="A455" s="90" t="s">
        <v>102</v>
      </c>
      <c r="B455" s="90" t="s">
        <v>54</v>
      </c>
      <c r="C455" s="90" t="s">
        <v>566</v>
      </c>
      <c r="D455" s="90">
        <v>176</v>
      </c>
    </row>
    <row r="456" spans="1:4" x14ac:dyDescent="0.2">
      <c r="A456" s="90" t="s">
        <v>102</v>
      </c>
      <c r="B456" s="90" t="s">
        <v>54</v>
      </c>
      <c r="C456" s="90" t="s">
        <v>567</v>
      </c>
      <c r="D456" s="90">
        <v>187</v>
      </c>
    </row>
    <row r="457" spans="1:4" x14ac:dyDescent="0.2">
      <c r="A457" s="90" t="s">
        <v>102</v>
      </c>
      <c r="B457" s="90" t="s">
        <v>54</v>
      </c>
      <c r="C457" s="90" t="s">
        <v>568</v>
      </c>
      <c r="D457" s="90">
        <v>176</v>
      </c>
    </row>
    <row r="458" spans="1:4" x14ac:dyDescent="0.2">
      <c r="A458" s="90" t="s">
        <v>102</v>
      </c>
      <c r="B458" s="90" t="s">
        <v>54</v>
      </c>
      <c r="C458" s="90" t="s">
        <v>569</v>
      </c>
      <c r="D458" s="90">
        <v>185</v>
      </c>
    </row>
    <row r="459" spans="1:4" x14ac:dyDescent="0.2">
      <c r="A459" s="90" t="s">
        <v>102</v>
      </c>
      <c r="B459" s="90" t="s">
        <v>54</v>
      </c>
      <c r="C459" s="90" t="s">
        <v>570</v>
      </c>
      <c r="D459" s="90">
        <v>175</v>
      </c>
    </row>
    <row r="460" spans="1:4" x14ac:dyDescent="0.2">
      <c r="A460" s="90" t="s">
        <v>102</v>
      </c>
      <c r="B460" s="90" t="s">
        <v>54</v>
      </c>
      <c r="C460" s="90" t="s">
        <v>571</v>
      </c>
      <c r="D460" s="90">
        <v>176</v>
      </c>
    </row>
    <row r="461" spans="1:4" x14ac:dyDescent="0.2">
      <c r="A461" s="90" t="s">
        <v>102</v>
      </c>
      <c r="B461" s="90" t="s">
        <v>54</v>
      </c>
      <c r="C461" s="90" t="s">
        <v>572</v>
      </c>
      <c r="D461" s="90">
        <v>176</v>
      </c>
    </row>
    <row r="462" spans="1:4" x14ac:dyDescent="0.2">
      <c r="A462" s="90" t="s">
        <v>102</v>
      </c>
      <c r="B462" s="90" t="s">
        <v>54</v>
      </c>
      <c r="C462" s="90" t="s">
        <v>573</v>
      </c>
      <c r="D462" s="90">
        <v>176</v>
      </c>
    </row>
    <row r="463" spans="1:4" x14ac:dyDescent="0.2">
      <c r="A463" s="90" t="s">
        <v>102</v>
      </c>
      <c r="B463" s="90" t="s">
        <v>54</v>
      </c>
      <c r="C463" s="90" t="s">
        <v>574</v>
      </c>
      <c r="D463" s="90">
        <v>176</v>
      </c>
    </row>
    <row r="464" spans="1:4" x14ac:dyDescent="0.2">
      <c r="A464" s="90" t="s">
        <v>102</v>
      </c>
      <c r="B464" s="90" t="s">
        <v>54</v>
      </c>
      <c r="C464" s="90" t="s">
        <v>575</v>
      </c>
      <c r="D464" s="90">
        <v>176</v>
      </c>
    </row>
    <row r="465" spans="1:4" x14ac:dyDescent="0.2">
      <c r="A465" s="90" t="s">
        <v>102</v>
      </c>
      <c r="B465" s="90" t="s">
        <v>54</v>
      </c>
      <c r="C465" s="90" t="s">
        <v>576</v>
      </c>
      <c r="D465" s="90">
        <v>175</v>
      </c>
    </row>
    <row r="466" spans="1:4" x14ac:dyDescent="0.2">
      <c r="A466" s="90" t="s">
        <v>102</v>
      </c>
      <c r="B466" s="90" t="s">
        <v>54</v>
      </c>
      <c r="C466" s="90" t="s">
        <v>577</v>
      </c>
      <c r="D466" s="90">
        <v>183</v>
      </c>
    </row>
    <row r="467" spans="1:4" x14ac:dyDescent="0.2">
      <c r="A467" s="90" t="s">
        <v>102</v>
      </c>
      <c r="B467" s="90" t="s">
        <v>54</v>
      </c>
      <c r="C467" s="90" t="s">
        <v>578</v>
      </c>
      <c r="D467" s="90">
        <v>176</v>
      </c>
    </row>
    <row r="468" spans="1:4" x14ac:dyDescent="0.2">
      <c r="A468" s="90" t="s">
        <v>102</v>
      </c>
      <c r="B468" s="90" t="s">
        <v>54</v>
      </c>
      <c r="C468" s="90" t="s">
        <v>579</v>
      </c>
      <c r="D468" s="90">
        <v>176</v>
      </c>
    </row>
    <row r="469" spans="1:4" x14ac:dyDescent="0.2">
      <c r="A469" s="90" t="s">
        <v>102</v>
      </c>
      <c r="B469" s="90" t="s">
        <v>54</v>
      </c>
      <c r="C469" s="90" t="s">
        <v>580</v>
      </c>
      <c r="D469" s="90">
        <v>176</v>
      </c>
    </row>
    <row r="470" spans="1:4" x14ac:dyDescent="0.2">
      <c r="A470" s="90" t="s">
        <v>102</v>
      </c>
      <c r="B470" s="90" t="s">
        <v>54</v>
      </c>
      <c r="C470" s="90" t="s">
        <v>581</v>
      </c>
      <c r="D470" s="90">
        <v>176</v>
      </c>
    </row>
    <row r="471" spans="1:4" x14ac:dyDescent="0.2">
      <c r="A471" s="90" t="s">
        <v>102</v>
      </c>
      <c r="B471" s="90" t="s">
        <v>55</v>
      </c>
      <c r="C471" s="90" t="s">
        <v>582</v>
      </c>
      <c r="D471" s="90">
        <v>115</v>
      </c>
    </row>
    <row r="472" spans="1:4" x14ac:dyDescent="0.2">
      <c r="A472" s="90" t="s">
        <v>102</v>
      </c>
      <c r="B472" s="90" t="s">
        <v>55</v>
      </c>
      <c r="C472" s="90" t="s">
        <v>583</v>
      </c>
      <c r="D472" s="90">
        <v>115</v>
      </c>
    </row>
    <row r="473" spans="1:4" x14ac:dyDescent="0.2">
      <c r="A473" s="90" t="s">
        <v>102</v>
      </c>
      <c r="B473" s="90" t="s">
        <v>55</v>
      </c>
      <c r="C473" s="90" t="s">
        <v>584</v>
      </c>
      <c r="D473" s="90">
        <v>115</v>
      </c>
    </row>
    <row r="474" spans="1:4" x14ac:dyDescent="0.2">
      <c r="A474" s="90" t="s">
        <v>102</v>
      </c>
      <c r="B474" s="90" t="s">
        <v>55</v>
      </c>
      <c r="C474" s="90" t="s">
        <v>585</v>
      </c>
      <c r="D474" s="90">
        <v>115</v>
      </c>
    </row>
    <row r="475" spans="1:4" x14ac:dyDescent="0.2">
      <c r="A475" s="90" t="s">
        <v>102</v>
      </c>
      <c r="B475" s="90" t="s">
        <v>55</v>
      </c>
      <c r="C475" s="90" t="s">
        <v>586</v>
      </c>
      <c r="D475" s="90">
        <v>115</v>
      </c>
    </row>
    <row r="476" spans="1:4" x14ac:dyDescent="0.2">
      <c r="A476" s="90" t="s">
        <v>102</v>
      </c>
      <c r="B476" s="90" t="s">
        <v>55</v>
      </c>
      <c r="C476" s="90" t="s">
        <v>587</v>
      </c>
      <c r="D476" s="90">
        <v>113</v>
      </c>
    </row>
    <row r="477" spans="1:4" x14ac:dyDescent="0.2">
      <c r="A477" s="90" t="s">
        <v>102</v>
      </c>
      <c r="B477" s="90" t="s">
        <v>55</v>
      </c>
      <c r="C477" s="90" t="s">
        <v>588</v>
      </c>
      <c r="D477" s="90">
        <v>115</v>
      </c>
    </row>
    <row r="478" spans="1:4" x14ac:dyDescent="0.2">
      <c r="A478" s="90" t="s">
        <v>102</v>
      </c>
      <c r="B478" s="90" t="s">
        <v>55</v>
      </c>
      <c r="C478" s="90" t="s">
        <v>589</v>
      </c>
      <c r="D478" s="90">
        <v>119</v>
      </c>
    </row>
    <row r="479" spans="1:4" x14ac:dyDescent="0.2">
      <c r="A479" s="90" t="s">
        <v>102</v>
      </c>
      <c r="B479" s="90" t="s">
        <v>55</v>
      </c>
      <c r="C479" s="90" t="s">
        <v>590</v>
      </c>
      <c r="D479" s="90">
        <v>113</v>
      </c>
    </row>
    <row r="480" spans="1:4" x14ac:dyDescent="0.2">
      <c r="A480" s="90" t="s">
        <v>102</v>
      </c>
      <c r="B480" s="90" t="s">
        <v>55</v>
      </c>
      <c r="C480" s="90" t="s">
        <v>55</v>
      </c>
      <c r="D480" s="90">
        <v>114</v>
      </c>
    </row>
    <row r="481" spans="1:4" x14ac:dyDescent="0.2">
      <c r="A481" s="90" t="s">
        <v>102</v>
      </c>
      <c r="B481" s="90" t="s">
        <v>55</v>
      </c>
      <c r="C481" s="90" t="s">
        <v>591</v>
      </c>
      <c r="D481" s="90">
        <v>115</v>
      </c>
    </row>
    <row r="482" spans="1:4" x14ac:dyDescent="0.2">
      <c r="A482" s="90" t="s">
        <v>102</v>
      </c>
      <c r="B482" s="90" t="s">
        <v>55</v>
      </c>
      <c r="C482" s="90" t="s">
        <v>592</v>
      </c>
      <c r="D482" s="90">
        <v>115</v>
      </c>
    </row>
    <row r="483" spans="1:4" x14ac:dyDescent="0.2">
      <c r="A483" s="90" t="s">
        <v>102</v>
      </c>
      <c r="B483" s="90" t="s">
        <v>55</v>
      </c>
      <c r="C483" s="90" t="s">
        <v>593</v>
      </c>
      <c r="D483" s="90">
        <v>114</v>
      </c>
    </row>
    <row r="484" spans="1:4" x14ac:dyDescent="0.2">
      <c r="A484" s="90" t="s">
        <v>102</v>
      </c>
      <c r="B484" s="90" t="s">
        <v>55</v>
      </c>
      <c r="C484" s="90" t="s">
        <v>594</v>
      </c>
      <c r="D484" s="90">
        <v>115</v>
      </c>
    </row>
    <row r="485" spans="1:4" x14ac:dyDescent="0.2">
      <c r="A485" s="90" t="s">
        <v>102</v>
      </c>
      <c r="B485" s="90" t="s">
        <v>55</v>
      </c>
      <c r="C485" s="90" t="s">
        <v>595</v>
      </c>
      <c r="D485" s="90">
        <v>118</v>
      </c>
    </row>
    <row r="486" spans="1:4" x14ac:dyDescent="0.2">
      <c r="A486" s="90" t="s">
        <v>102</v>
      </c>
      <c r="B486" s="90" t="s">
        <v>55</v>
      </c>
      <c r="C486" s="90" t="s">
        <v>596</v>
      </c>
      <c r="D486" s="90">
        <v>120</v>
      </c>
    </row>
    <row r="487" spans="1:4" x14ac:dyDescent="0.2">
      <c r="A487" s="90" t="s">
        <v>102</v>
      </c>
      <c r="B487" s="90" t="s">
        <v>55</v>
      </c>
      <c r="C487" s="90" t="s">
        <v>597</v>
      </c>
      <c r="D487" s="90">
        <v>113</v>
      </c>
    </row>
    <row r="488" spans="1:4" x14ac:dyDescent="0.2">
      <c r="A488" s="90" t="s">
        <v>102</v>
      </c>
      <c r="B488" s="90" t="s">
        <v>55</v>
      </c>
      <c r="C488" s="90" t="s">
        <v>598</v>
      </c>
      <c r="D488" s="90">
        <v>115</v>
      </c>
    </row>
    <row r="489" spans="1:4" x14ac:dyDescent="0.2">
      <c r="A489" s="90" t="s">
        <v>102</v>
      </c>
      <c r="B489" s="90" t="s">
        <v>55</v>
      </c>
      <c r="C489" s="90" t="s">
        <v>599</v>
      </c>
      <c r="D489" s="90">
        <v>113</v>
      </c>
    </row>
    <row r="490" spans="1:4" x14ac:dyDescent="0.2">
      <c r="A490" s="90" t="s">
        <v>102</v>
      </c>
      <c r="B490" s="90" t="s">
        <v>55</v>
      </c>
      <c r="C490" s="90" t="s">
        <v>600</v>
      </c>
      <c r="D490" s="90">
        <v>115</v>
      </c>
    </row>
    <row r="491" spans="1:4" x14ac:dyDescent="0.2">
      <c r="A491" s="90" t="s">
        <v>102</v>
      </c>
      <c r="B491" s="90" t="s">
        <v>55</v>
      </c>
      <c r="C491" s="90" t="s">
        <v>601</v>
      </c>
      <c r="D491" s="90">
        <v>115</v>
      </c>
    </row>
    <row r="492" spans="1:4" x14ac:dyDescent="0.2">
      <c r="A492" s="90" t="s">
        <v>102</v>
      </c>
      <c r="B492" s="90" t="s">
        <v>55</v>
      </c>
      <c r="C492" s="90" t="s">
        <v>602</v>
      </c>
      <c r="D492" s="90">
        <v>115</v>
      </c>
    </row>
    <row r="493" spans="1:4" x14ac:dyDescent="0.2">
      <c r="A493" s="90" t="s">
        <v>102</v>
      </c>
      <c r="B493" s="90" t="s">
        <v>55</v>
      </c>
      <c r="C493" s="90" t="s">
        <v>603</v>
      </c>
      <c r="D493" s="90">
        <v>115</v>
      </c>
    </row>
    <row r="494" spans="1:4" x14ac:dyDescent="0.2">
      <c r="A494" s="90" t="s">
        <v>102</v>
      </c>
      <c r="B494" s="90" t="s">
        <v>55</v>
      </c>
      <c r="C494" s="90" t="s">
        <v>604</v>
      </c>
      <c r="D494" s="90">
        <v>119</v>
      </c>
    </row>
    <row r="495" spans="1:4" x14ac:dyDescent="0.2">
      <c r="A495" s="90" t="s">
        <v>102</v>
      </c>
      <c r="B495" s="90" t="s">
        <v>56</v>
      </c>
      <c r="C495" s="90" t="s">
        <v>605</v>
      </c>
      <c r="D495" s="90">
        <v>162</v>
      </c>
    </row>
    <row r="496" spans="1:4" x14ac:dyDescent="0.2">
      <c r="A496" s="90" t="s">
        <v>102</v>
      </c>
      <c r="B496" s="90" t="s">
        <v>56</v>
      </c>
      <c r="C496" s="90" t="s">
        <v>606</v>
      </c>
      <c r="D496" s="90">
        <v>168</v>
      </c>
    </row>
    <row r="497" spans="1:4" x14ac:dyDescent="0.2">
      <c r="A497" s="90" t="s">
        <v>102</v>
      </c>
      <c r="B497" s="90" t="s">
        <v>56</v>
      </c>
      <c r="C497" s="90" t="s">
        <v>607</v>
      </c>
      <c r="D497" s="90">
        <v>160</v>
      </c>
    </row>
    <row r="498" spans="1:4" x14ac:dyDescent="0.2">
      <c r="A498" s="90" t="s">
        <v>102</v>
      </c>
      <c r="B498" s="90" t="s">
        <v>56</v>
      </c>
      <c r="C498" s="90" t="s">
        <v>608</v>
      </c>
      <c r="D498" s="90">
        <v>160</v>
      </c>
    </row>
    <row r="499" spans="1:4" x14ac:dyDescent="0.2">
      <c r="A499" s="90" t="s">
        <v>102</v>
      </c>
      <c r="B499" s="90" t="s">
        <v>56</v>
      </c>
      <c r="C499" s="90" t="s">
        <v>609</v>
      </c>
      <c r="D499" s="90">
        <v>162</v>
      </c>
    </row>
    <row r="500" spans="1:4" x14ac:dyDescent="0.2">
      <c r="A500" s="90" t="s">
        <v>102</v>
      </c>
      <c r="B500" s="90" t="s">
        <v>56</v>
      </c>
      <c r="C500" s="90" t="s">
        <v>610</v>
      </c>
      <c r="D500" s="90">
        <v>160</v>
      </c>
    </row>
    <row r="501" spans="1:4" x14ac:dyDescent="0.2">
      <c r="A501" s="90" t="s">
        <v>102</v>
      </c>
      <c r="B501" s="90" t="s">
        <v>56</v>
      </c>
      <c r="C501" s="90" t="s">
        <v>611</v>
      </c>
      <c r="D501" s="90">
        <v>160</v>
      </c>
    </row>
    <row r="502" spans="1:4" x14ac:dyDescent="0.2">
      <c r="A502" s="90" t="s">
        <v>102</v>
      </c>
      <c r="B502" s="90" t="s">
        <v>56</v>
      </c>
      <c r="C502" s="90" t="s">
        <v>56</v>
      </c>
      <c r="D502" s="90">
        <v>161</v>
      </c>
    </row>
    <row r="503" spans="1:4" x14ac:dyDescent="0.2">
      <c r="A503" s="90" t="s">
        <v>102</v>
      </c>
      <c r="B503" s="90" t="s">
        <v>56</v>
      </c>
      <c r="C503" s="90" t="s">
        <v>612</v>
      </c>
      <c r="D503" s="90">
        <v>161</v>
      </c>
    </row>
    <row r="504" spans="1:4" x14ac:dyDescent="0.2">
      <c r="A504" s="90" t="s">
        <v>102</v>
      </c>
      <c r="B504" s="90" t="s">
        <v>56</v>
      </c>
      <c r="C504" s="90" t="s">
        <v>613</v>
      </c>
      <c r="D504" s="90">
        <v>160</v>
      </c>
    </row>
    <row r="505" spans="1:4" x14ac:dyDescent="0.2">
      <c r="A505" s="90" t="s">
        <v>102</v>
      </c>
      <c r="B505" s="90" t="s">
        <v>56</v>
      </c>
      <c r="C505" s="90" t="s">
        <v>614</v>
      </c>
      <c r="D505" s="90">
        <v>160</v>
      </c>
    </row>
    <row r="506" spans="1:4" x14ac:dyDescent="0.2">
      <c r="A506" s="90" t="s">
        <v>102</v>
      </c>
      <c r="B506" s="90" t="s">
        <v>56</v>
      </c>
      <c r="C506" s="90" t="s">
        <v>615</v>
      </c>
      <c r="D506" s="90">
        <v>160</v>
      </c>
    </row>
    <row r="507" spans="1:4" x14ac:dyDescent="0.2">
      <c r="A507" s="90" t="s">
        <v>102</v>
      </c>
      <c r="B507" s="90" t="s">
        <v>56</v>
      </c>
      <c r="C507" s="90" t="s">
        <v>616</v>
      </c>
      <c r="D507" s="90">
        <v>160</v>
      </c>
    </row>
    <row r="508" spans="1:4" x14ac:dyDescent="0.2">
      <c r="A508" s="90" t="s">
        <v>102</v>
      </c>
      <c r="B508" s="90" t="s">
        <v>56</v>
      </c>
      <c r="C508" s="90" t="s">
        <v>617</v>
      </c>
      <c r="D508" s="90">
        <v>173</v>
      </c>
    </row>
    <row r="509" spans="1:4" x14ac:dyDescent="0.2">
      <c r="A509" s="90" t="s">
        <v>102</v>
      </c>
      <c r="B509" s="90" t="s">
        <v>56</v>
      </c>
      <c r="C509" s="90" t="s">
        <v>618</v>
      </c>
      <c r="D509" s="90">
        <v>163</v>
      </c>
    </row>
    <row r="510" spans="1:4" x14ac:dyDescent="0.2">
      <c r="A510" s="90" t="s">
        <v>102</v>
      </c>
      <c r="B510" s="90" t="s">
        <v>56</v>
      </c>
      <c r="C510" s="90" t="s">
        <v>619</v>
      </c>
      <c r="D510" s="90">
        <v>160</v>
      </c>
    </row>
    <row r="511" spans="1:4" x14ac:dyDescent="0.2">
      <c r="A511" s="90" t="s">
        <v>102</v>
      </c>
      <c r="B511" s="90" t="s">
        <v>56</v>
      </c>
      <c r="C511" s="90" t="s">
        <v>620</v>
      </c>
      <c r="D511" s="90">
        <v>162</v>
      </c>
    </row>
    <row r="512" spans="1:4" x14ac:dyDescent="0.2">
      <c r="A512" s="90" t="s">
        <v>102</v>
      </c>
      <c r="B512" s="90" t="s">
        <v>56</v>
      </c>
      <c r="C512" s="90" t="s">
        <v>621</v>
      </c>
      <c r="D512" s="90">
        <v>160</v>
      </c>
    </row>
    <row r="513" spans="1:4" x14ac:dyDescent="0.2">
      <c r="A513" s="90" t="s">
        <v>102</v>
      </c>
      <c r="B513" s="90" t="s">
        <v>56</v>
      </c>
      <c r="C513" s="90" t="s">
        <v>622</v>
      </c>
      <c r="D513" s="90">
        <v>160</v>
      </c>
    </row>
    <row r="514" spans="1:4" x14ac:dyDescent="0.2">
      <c r="A514" s="90" t="s">
        <v>102</v>
      </c>
      <c r="B514" s="90" t="s">
        <v>56</v>
      </c>
      <c r="C514" s="90" t="s">
        <v>623</v>
      </c>
      <c r="D514" s="90">
        <v>160</v>
      </c>
    </row>
    <row r="515" spans="1:4" x14ac:dyDescent="0.2">
      <c r="A515" s="90" t="s">
        <v>102</v>
      </c>
      <c r="B515" s="90" t="s">
        <v>57</v>
      </c>
      <c r="C515" s="90" t="s">
        <v>624</v>
      </c>
      <c r="D515" s="90">
        <v>100</v>
      </c>
    </row>
    <row r="516" spans="1:4" x14ac:dyDescent="0.2">
      <c r="A516" s="90" t="s">
        <v>102</v>
      </c>
      <c r="B516" s="90" t="s">
        <v>57</v>
      </c>
      <c r="C516" s="90" t="s">
        <v>625</v>
      </c>
      <c r="D516" s="90">
        <v>99</v>
      </c>
    </row>
    <row r="517" spans="1:4" x14ac:dyDescent="0.2">
      <c r="A517" s="90" t="s">
        <v>102</v>
      </c>
      <c r="B517" s="90" t="s">
        <v>57</v>
      </c>
      <c r="C517" s="90" t="s">
        <v>626</v>
      </c>
      <c r="D517" s="90">
        <v>96</v>
      </c>
    </row>
    <row r="518" spans="1:4" x14ac:dyDescent="0.2">
      <c r="A518" s="90" t="s">
        <v>102</v>
      </c>
      <c r="B518" s="90" t="s">
        <v>57</v>
      </c>
      <c r="C518" s="90" t="s">
        <v>627</v>
      </c>
      <c r="D518" s="90">
        <v>100</v>
      </c>
    </row>
    <row r="519" spans="1:4" x14ac:dyDescent="0.2">
      <c r="A519" s="90" t="s">
        <v>102</v>
      </c>
      <c r="B519" s="90" t="s">
        <v>57</v>
      </c>
      <c r="C519" s="90" t="s">
        <v>628</v>
      </c>
      <c r="D519" s="90">
        <v>98</v>
      </c>
    </row>
    <row r="520" spans="1:4" x14ac:dyDescent="0.2">
      <c r="A520" s="90" t="s">
        <v>102</v>
      </c>
      <c r="B520" s="90" t="s">
        <v>57</v>
      </c>
      <c r="C520" s="90" t="s">
        <v>629</v>
      </c>
      <c r="D520" s="90">
        <v>99</v>
      </c>
    </row>
    <row r="521" spans="1:4" x14ac:dyDescent="0.2">
      <c r="A521" s="90" t="s">
        <v>102</v>
      </c>
      <c r="B521" s="90" t="s">
        <v>57</v>
      </c>
      <c r="C521" s="90" t="s">
        <v>630</v>
      </c>
      <c r="D521" s="90">
        <v>100</v>
      </c>
    </row>
    <row r="522" spans="1:4" x14ac:dyDescent="0.2">
      <c r="A522" s="90" t="s">
        <v>102</v>
      </c>
      <c r="B522" s="90" t="s">
        <v>57</v>
      </c>
      <c r="C522" s="90" t="s">
        <v>631</v>
      </c>
      <c r="D522" s="90">
        <v>101</v>
      </c>
    </row>
    <row r="523" spans="1:4" x14ac:dyDescent="0.2">
      <c r="A523" s="90" t="s">
        <v>102</v>
      </c>
      <c r="B523" s="90" t="s">
        <v>57</v>
      </c>
      <c r="C523" s="90" t="s">
        <v>57</v>
      </c>
      <c r="D523" s="90">
        <v>101</v>
      </c>
    </row>
    <row r="524" spans="1:4" x14ac:dyDescent="0.2">
      <c r="A524" s="90" t="s">
        <v>102</v>
      </c>
      <c r="B524" s="90" t="s">
        <v>57</v>
      </c>
      <c r="C524" s="90" t="s">
        <v>632</v>
      </c>
      <c r="D524" s="90">
        <v>101</v>
      </c>
    </row>
    <row r="525" spans="1:4" x14ac:dyDescent="0.2">
      <c r="A525" s="90" t="s">
        <v>102</v>
      </c>
      <c r="B525" s="90" t="s">
        <v>57</v>
      </c>
      <c r="C525" s="90" t="s">
        <v>633</v>
      </c>
      <c r="D525" s="90">
        <v>101</v>
      </c>
    </row>
    <row r="526" spans="1:4" x14ac:dyDescent="0.2">
      <c r="A526" s="90" t="s">
        <v>102</v>
      </c>
      <c r="B526" s="90" t="s">
        <v>57</v>
      </c>
      <c r="C526" s="90" t="s">
        <v>634</v>
      </c>
      <c r="D526" s="90">
        <v>101</v>
      </c>
    </row>
    <row r="527" spans="1:4" x14ac:dyDescent="0.2">
      <c r="A527" s="90" t="s">
        <v>102</v>
      </c>
      <c r="B527" s="90" t="s">
        <v>57</v>
      </c>
      <c r="C527" s="90" t="s">
        <v>635</v>
      </c>
      <c r="D527" s="90">
        <v>101</v>
      </c>
    </row>
    <row r="528" spans="1:4" x14ac:dyDescent="0.2">
      <c r="A528" s="90" t="s">
        <v>102</v>
      </c>
      <c r="B528" s="90" t="s">
        <v>57</v>
      </c>
      <c r="C528" s="90" t="s">
        <v>636</v>
      </c>
      <c r="D528" s="90">
        <v>100</v>
      </c>
    </row>
    <row r="529" spans="1:4" x14ac:dyDescent="0.2">
      <c r="A529" s="90" t="s">
        <v>102</v>
      </c>
      <c r="B529" s="90" t="s">
        <v>57</v>
      </c>
      <c r="C529" s="90" t="s">
        <v>637</v>
      </c>
      <c r="D529" s="90">
        <v>101</v>
      </c>
    </row>
    <row r="530" spans="1:4" x14ac:dyDescent="0.2">
      <c r="A530" s="90" t="s">
        <v>102</v>
      </c>
      <c r="B530" s="90" t="s">
        <v>57</v>
      </c>
      <c r="C530" s="90" t="s">
        <v>638</v>
      </c>
      <c r="D530" s="90">
        <v>101</v>
      </c>
    </row>
    <row r="531" spans="1:4" x14ac:dyDescent="0.2">
      <c r="A531" s="90" t="s">
        <v>102</v>
      </c>
      <c r="B531" s="90" t="s">
        <v>57</v>
      </c>
      <c r="C531" s="90" t="s">
        <v>639</v>
      </c>
      <c r="D531" s="90">
        <v>97</v>
      </c>
    </row>
    <row r="532" spans="1:4" x14ac:dyDescent="0.2">
      <c r="A532" s="90" t="s">
        <v>102</v>
      </c>
      <c r="B532" s="90" t="s">
        <v>57</v>
      </c>
      <c r="C532" s="90" t="s">
        <v>640</v>
      </c>
      <c r="D532" s="90">
        <v>101</v>
      </c>
    </row>
    <row r="533" spans="1:4" x14ac:dyDescent="0.2">
      <c r="A533" s="90" t="s">
        <v>102</v>
      </c>
      <c r="B533" s="90" t="s">
        <v>57</v>
      </c>
      <c r="C533" s="90" t="s">
        <v>641</v>
      </c>
      <c r="D533" s="90">
        <v>100</v>
      </c>
    </row>
    <row r="534" spans="1:4" x14ac:dyDescent="0.2">
      <c r="A534" s="90" t="s">
        <v>102</v>
      </c>
      <c r="B534" s="90" t="s">
        <v>57</v>
      </c>
      <c r="C534" s="90" t="s">
        <v>642</v>
      </c>
      <c r="D534" s="90">
        <v>99</v>
      </c>
    </row>
    <row r="535" spans="1:4" x14ac:dyDescent="0.2">
      <c r="A535" s="90" t="s">
        <v>102</v>
      </c>
      <c r="B535" s="90" t="s">
        <v>643</v>
      </c>
      <c r="C535" s="90" t="s">
        <v>644</v>
      </c>
      <c r="D535" s="90">
        <v>148</v>
      </c>
    </row>
    <row r="536" spans="1:4" x14ac:dyDescent="0.2">
      <c r="A536" s="90" t="s">
        <v>102</v>
      </c>
      <c r="B536" s="90" t="s">
        <v>643</v>
      </c>
      <c r="C536" s="90" t="s">
        <v>645</v>
      </c>
      <c r="D536" s="90">
        <v>144</v>
      </c>
    </row>
    <row r="537" spans="1:4" x14ac:dyDescent="0.2">
      <c r="A537" s="90" t="s">
        <v>102</v>
      </c>
      <c r="B537" s="90" t="s">
        <v>643</v>
      </c>
      <c r="C537" s="90" t="s">
        <v>646</v>
      </c>
      <c r="D537" s="90">
        <v>144</v>
      </c>
    </row>
    <row r="538" spans="1:4" x14ac:dyDescent="0.2">
      <c r="A538" s="90" t="s">
        <v>102</v>
      </c>
      <c r="B538" s="90" t="s">
        <v>643</v>
      </c>
      <c r="C538" s="90" t="s">
        <v>647</v>
      </c>
      <c r="D538" s="90">
        <v>147</v>
      </c>
    </row>
    <row r="539" spans="1:4" x14ac:dyDescent="0.2">
      <c r="A539" s="90" t="s">
        <v>102</v>
      </c>
      <c r="B539" s="90" t="s">
        <v>643</v>
      </c>
      <c r="C539" s="90" t="s">
        <v>648</v>
      </c>
      <c r="D539" s="90">
        <v>140</v>
      </c>
    </row>
    <row r="540" spans="1:4" x14ac:dyDescent="0.2">
      <c r="A540" s="90" t="s">
        <v>102</v>
      </c>
      <c r="B540" s="90" t="s">
        <v>643</v>
      </c>
      <c r="C540" s="90" t="s">
        <v>649</v>
      </c>
      <c r="D540" s="90">
        <v>142</v>
      </c>
    </row>
    <row r="541" spans="1:4" x14ac:dyDescent="0.2">
      <c r="A541" s="90" t="s">
        <v>102</v>
      </c>
      <c r="B541" s="90" t="s">
        <v>643</v>
      </c>
      <c r="C541" s="90" t="s">
        <v>650</v>
      </c>
      <c r="D541" s="90">
        <v>142</v>
      </c>
    </row>
    <row r="542" spans="1:4" x14ac:dyDescent="0.2">
      <c r="A542" s="90" t="s">
        <v>102</v>
      </c>
      <c r="B542" s="90" t="s">
        <v>643</v>
      </c>
      <c r="C542" s="90" t="s">
        <v>651</v>
      </c>
      <c r="D542" s="90">
        <v>146</v>
      </c>
    </row>
    <row r="543" spans="1:4" x14ac:dyDescent="0.2">
      <c r="A543" s="90" t="s">
        <v>102</v>
      </c>
      <c r="B543" s="90" t="s">
        <v>643</v>
      </c>
      <c r="C543" s="90" t="s">
        <v>652</v>
      </c>
      <c r="D543" s="90">
        <v>143</v>
      </c>
    </row>
    <row r="544" spans="1:4" x14ac:dyDescent="0.2">
      <c r="A544" s="90" t="s">
        <v>102</v>
      </c>
      <c r="B544" s="90" t="s">
        <v>643</v>
      </c>
      <c r="C544" s="90" t="s">
        <v>653</v>
      </c>
      <c r="D544" s="90">
        <v>146</v>
      </c>
    </row>
    <row r="545" spans="1:4" x14ac:dyDescent="0.2">
      <c r="A545" s="90" t="s">
        <v>102</v>
      </c>
      <c r="B545" s="90" t="s">
        <v>643</v>
      </c>
      <c r="C545" s="90" t="s">
        <v>654</v>
      </c>
      <c r="D545" s="90">
        <v>144</v>
      </c>
    </row>
    <row r="546" spans="1:4" x14ac:dyDescent="0.2">
      <c r="A546" s="90" t="s">
        <v>102</v>
      </c>
      <c r="B546" s="90" t="s">
        <v>643</v>
      </c>
      <c r="C546" s="90" t="s">
        <v>655</v>
      </c>
      <c r="D546" s="90">
        <v>140</v>
      </c>
    </row>
    <row r="547" spans="1:4" x14ac:dyDescent="0.2">
      <c r="A547" s="90" t="s">
        <v>102</v>
      </c>
      <c r="B547" s="90" t="s">
        <v>643</v>
      </c>
      <c r="C547" s="90" t="s">
        <v>656</v>
      </c>
      <c r="D547" s="90">
        <v>140</v>
      </c>
    </row>
    <row r="548" spans="1:4" x14ac:dyDescent="0.2">
      <c r="A548" s="90" t="s">
        <v>102</v>
      </c>
      <c r="B548" s="90" t="s">
        <v>643</v>
      </c>
      <c r="C548" s="90" t="s">
        <v>657</v>
      </c>
      <c r="D548" s="90">
        <v>144</v>
      </c>
    </row>
    <row r="549" spans="1:4" x14ac:dyDescent="0.2">
      <c r="A549" s="90" t="s">
        <v>102</v>
      </c>
      <c r="B549" s="90" t="s">
        <v>643</v>
      </c>
      <c r="C549" s="90" t="s">
        <v>658</v>
      </c>
      <c r="D549" s="90">
        <v>145</v>
      </c>
    </row>
    <row r="550" spans="1:4" x14ac:dyDescent="0.2">
      <c r="A550" s="90" t="s">
        <v>102</v>
      </c>
      <c r="B550" s="90" t="s">
        <v>643</v>
      </c>
      <c r="C550" s="90" t="s">
        <v>659</v>
      </c>
      <c r="D550" s="90">
        <v>141</v>
      </c>
    </row>
    <row r="551" spans="1:4" x14ac:dyDescent="0.2">
      <c r="A551" s="90" t="s">
        <v>102</v>
      </c>
      <c r="B551" s="90" t="s">
        <v>643</v>
      </c>
      <c r="C551" s="90" t="s">
        <v>350</v>
      </c>
      <c r="D551" s="90">
        <v>146</v>
      </c>
    </row>
    <row r="552" spans="1:4" x14ac:dyDescent="0.2">
      <c r="A552" s="90" t="s">
        <v>102</v>
      </c>
      <c r="B552" s="90" t="s">
        <v>643</v>
      </c>
      <c r="C552" s="90" t="s">
        <v>660</v>
      </c>
      <c r="D552" s="90">
        <v>140</v>
      </c>
    </row>
    <row r="553" spans="1:4" x14ac:dyDescent="0.2">
      <c r="A553" s="90" t="s">
        <v>102</v>
      </c>
      <c r="B553" s="90" t="s">
        <v>643</v>
      </c>
      <c r="C553" s="90" t="s">
        <v>661</v>
      </c>
      <c r="D553" s="90">
        <v>147</v>
      </c>
    </row>
    <row r="554" spans="1:4" x14ac:dyDescent="0.2">
      <c r="A554" s="90" t="s">
        <v>102</v>
      </c>
      <c r="B554" s="90" t="s">
        <v>643</v>
      </c>
      <c r="C554" s="90" t="s">
        <v>662</v>
      </c>
      <c r="D554" s="90">
        <v>142</v>
      </c>
    </row>
    <row r="555" spans="1:4" x14ac:dyDescent="0.2">
      <c r="A555" s="90" t="s">
        <v>102</v>
      </c>
      <c r="B555" s="90" t="s">
        <v>643</v>
      </c>
      <c r="C555" s="90" t="s">
        <v>663</v>
      </c>
      <c r="D555" s="90">
        <v>144</v>
      </c>
    </row>
    <row r="556" spans="1:4" x14ac:dyDescent="0.2">
      <c r="A556" s="90" t="s">
        <v>102</v>
      </c>
      <c r="B556" s="90" t="s">
        <v>643</v>
      </c>
      <c r="C556" s="90" t="s">
        <v>664</v>
      </c>
      <c r="D556" s="90">
        <v>148</v>
      </c>
    </row>
    <row r="557" spans="1:4" x14ac:dyDescent="0.2">
      <c r="A557" s="90" t="s">
        <v>102</v>
      </c>
      <c r="B557" s="90" t="s">
        <v>643</v>
      </c>
      <c r="C557" s="90" t="s">
        <v>665</v>
      </c>
      <c r="D557" s="90">
        <v>145</v>
      </c>
    </row>
    <row r="558" spans="1:4" x14ac:dyDescent="0.2">
      <c r="A558" s="90" t="s">
        <v>102</v>
      </c>
      <c r="B558" s="90" t="s">
        <v>643</v>
      </c>
      <c r="C558" s="90" t="s">
        <v>666</v>
      </c>
      <c r="D558" s="90">
        <v>147</v>
      </c>
    </row>
    <row r="559" spans="1:4" x14ac:dyDescent="0.2">
      <c r="A559" s="90" t="s">
        <v>102</v>
      </c>
      <c r="B559" s="90" t="s">
        <v>643</v>
      </c>
      <c r="C559" s="90" t="s">
        <v>667</v>
      </c>
      <c r="D559" s="90">
        <v>140</v>
      </c>
    </row>
    <row r="560" spans="1:4" x14ac:dyDescent="0.2">
      <c r="A560" s="90" t="s">
        <v>102</v>
      </c>
      <c r="B560" s="90" t="s">
        <v>643</v>
      </c>
      <c r="C560" s="90" t="s">
        <v>668</v>
      </c>
      <c r="D560" s="90">
        <v>140</v>
      </c>
    </row>
    <row r="561" spans="1:4" x14ac:dyDescent="0.2">
      <c r="A561" s="90" t="s">
        <v>102</v>
      </c>
      <c r="B561" s="90" t="s">
        <v>643</v>
      </c>
      <c r="C561" s="90" t="s">
        <v>669</v>
      </c>
      <c r="D561" s="90">
        <v>144</v>
      </c>
    </row>
    <row r="562" spans="1:4" x14ac:dyDescent="0.2">
      <c r="A562" s="90" t="s">
        <v>102</v>
      </c>
      <c r="B562" s="90" t="s">
        <v>643</v>
      </c>
      <c r="C562" s="90" t="s">
        <v>670</v>
      </c>
      <c r="D562" s="90">
        <v>148</v>
      </c>
    </row>
    <row r="563" spans="1:4" x14ac:dyDescent="0.2">
      <c r="A563" s="90" t="s">
        <v>102</v>
      </c>
      <c r="B563" s="90" t="s">
        <v>643</v>
      </c>
      <c r="C563" s="90" t="s">
        <v>671</v>
      </c>
      <c r="D563" s="90">
        <v>140</v>
      </c>
    </row>
    <row r="564" spans="1:4" x14ac:dyDescent="0.2">
      <c r="A564" s="90" t="s">
        <v>102</v>
      </c>
      <c r="B564" s="90" t="s">
        <v>643</v>
      </c>
      <c r="C564" s="90" t="s">
        <v>672</v>
      </c>
      <c r="D564" s="90">
        <v>142</v>
      </c>
    </row>
    <row r="565" spans="1:4" x14ac:dyDescent="0.2">
      <c r="A565" s="90" t="s">
        <v>102</v>
      </c>
      <c r="B565" s="90" t="s">
        <v>58</v>
      </c>
      <c r="C565" s="90" t="s">
        <v>673</v>
      </c>
      <c r="D565" s="90">
        <v>161</v>
      </c>
    </row>
    <row r="566" spans="1:4" x14ac:dyDescent="0.2">
      <c r="A566" s="90" t="s">
        <v>102</v>
      </c>
      <c r="B566" s="90" t="s">
        <v>58</v>
      </c>
      <c r="C566" s="90" t="s">
        <v>674</v>
      </c>
      <c r="D566" s="90">
        <v>161</v>
      </c>
    </row>
    <row r="567" spans="1:4" x14ac:dyDescent="0.2">
      <c r="A567" s="90" t="s">
        <v>102</v>
      </c>
      <c r="B567" s="90" t="s">
        <v>58</v>
      </c>
      <c r="C567" s="90" t="s">
        <v>675</v>
      </c>
      <c r="D567" s="90">
        <v>161</v>
      </c>
    </row>
    <row r="568" spans="1:4" x14ac:dyDescent="0.2">
      <c r="A568" s="90" t="s">
        <v>102</v>
      </c>
      <c r="B568" s="90" t="s">
        <v>58</v>
      </c>
      <c r="C568" s="90" t="s">
        <v>676</v>
      </c>
      <c r="D568" s="90">
        <v>159</v>
      </c>
    </row>
    <row r="569" spans="1:4" x14ac:dyDescent="0.2">
      <c r="A569" s="90" t="s">
        <v>102</v>
      </c>
      <c r="B569" s="90" t="s">
        <v>58</v>
      </c>
      <c r="C569" s="90" t="s">
        <v>677</v>
      </c>
      <c r="D569" s="90">
        <v>160</v>
      </c>
    </row>
    <row r="570" spans="1:4" x14ac:dyDescent="0.2">
      <c r="A570" s="90" t="s">
        <v>102</v>
      </c>
      <c r="B570" s="90" t="s">
        <v>58</v>
      </c>
      <c r="C570" s="90" t="s">
        <v>678</v>
      </c>
      <c r="D570" s="90">
        <v>160</v>
      </c>
    </row>
    <row r="571" spans="1:4" x14ac:dyDescent="0.2">
      <c r="A571" s="90" t="s">
        <v>102</v>
      </c>
      <c r="B571" s="90" t="s">
        <v>58</v>
      </c>
      <c r="C571" s="90" t="s">
        <v>58</v>
      </c>
      <c r="D571" s="90">
        <v>161</v>
      </c>
    </row>
    <row r="572" spans="1:4" x14ac:dyDescent="0.2">
      <c r="A572" s="90" t="s">
        <v>102</v>
      </c>
      <c r="B572" s="90" t="s">
        <v>58</v>
      </c>
      <c r="C572" s="90" t="s">
        <v>679</v>
      </c>
      <c r="D572" s="90">
        <v>161</v>
      </c>
    </row>
    <row r="573" spans="1:4" x14ac:dyDescent="0.2">
      <c r="A573" s="90" t="s">
        <v>102</v>
      </c>
      <c r="B573" s="90" t="s">
        <v>58</v>
      </c>
      <c r="C573" s="90" t="s">
        <v>680</v>
      </c>
      <c r="D573" s="90">
        <v>159</v>
      </c>
    </row>
    <row r="574" spans="1:4" x14ac:dyDescent="0.2">
      <c r="A574" s="90" t="s">
        <v>102</v>
      </c>
      <c r="B574" s="90" t="s">
        <v>58</v>
      </c>
      <c r="C574" s="90" t="s">
        <v>681</v>
      </c>
      <c r="D574" s="90">
        <v>160</v>
      </c>
    </row>
    <row r="575" spans="1:4" x14ac:dyDescent="0.2">
      <c r="A575" s="90" t="s">
        <v>102</v>
      </c>
      <c r="B575" s="90" t="s">
        <v>58</v>
      </c>
      <c r="C575" s="90" t="s">
        <v>682</v>
      </c>
      <c r="D575" s="90">
        <v>160</v>
      </c>
    </row>
    <row r="576" spans="1:4" x14ac:dyDescent="0.2">
      <c r="A576" s="90" t="s">
        <v>102</v>
      </c>
      <c r="B576" s="90" t="s">
        <v>58</v>
      </c>
      <c r="C576" s="90" t="s">
        <v>683</v>
      </c>
      <c r="D576" s="90">
        <v>161</v>
      </c>
    </row>
    <row r="577" spans="1:4" x14ac:dyDescent="0.2">
      <c r="A577" s="90" t="s">
        <v>102</v>
      </c>
      <c r="B577" s="90" t="s">
        <v>58</v>
      </c>
      <c r="C577" s="90" t="s">
        <v>684</v>
      </c>
      <c r="D577" s="90">
        <v>161</v>
      </c>
    </row>
    <row r="578" spans="1:4" x14ac:dyDescent="0.2">
      <c r="A578" s="90" t="s">
        <v>102</v>
      </c>
      <c r="B578" s="90" t="s">
        <v>58</v>
      </c>
      <c r="C578" s="90" t="s">
        <v>685</v>
      </c>
      <c r="D578" s="90">
        <v>159</v>
      </c>
    </row>
    <row r="579" spans="1:4" x14ac:dyDescent="0.2">
      <c r="A579" s="90" t="s">
        <v>102</v>
      </c>
      <c r="B579" s="90" t="s">
        <v>59</v>
      </c>
      <c r="C579" s="90" t="s">
        <v>686</v>
      </c>
      <c r="D579" s="90">
        <v>187</v>
      </c>
    </row>
    <row r="580" spans="1:4" x14ac:dyDescent="0.2">
      <c r="A580" s="90" t="s">
        <v>102</v>
      </c>
      <c r="B580" s="90" t="s">
        <v>59</v>
      </c>
      <c r="C580" s="90" t="s">
        <v>687</v>
      </c>
      <c r="D580" s="90">
        <v>187</v>
      </c>
    </row>
    <row r="581" spans="1:4" x14ac:dyDescent="0.2">
      <c r="A581" s="90" t="s">
        <v>102</v>
      </c>
      <c r="B581" s="90" t="s">
        <v>59</v>
      </c>
      <c r="C581" s="90" t="s">
        <v>688</v>
      </c>
      <c r="D581" s="90">
        <v>189</v>
      </c>
    </row>
    <row r="582" spans="1:4" x14ac:dyDescent="0.2">
      <c r="A582" s="90" t="s">
        <v>102</v>
      </c>
      <c r="B582" s="90" t="s">
        <v>59</v>
      </c>
      <c r="C582" s="90" t="s">
        <v>689</v>
      </c>
      <c r="D582" s="90">
        <v>199</v>
      </c>
    </row>
    <row r="583" spans="1:4" x14ac:dyDescent="0.2">
      <c r="A583" s="90" t="s">
        <v>102</v>
      </c>
      <c r="B583" s="90" t="s">
        <v>59</v>
      </c>
      <c r="C583" s="90" t="s">
        <v>690</v>
      </c>
      <c r="D583" s="90">
        <v>203</v>
      </c>
    </row>
    <row r="584" spans="1:4" x14ac:dyDescent="0.2">
      <c r="A584" s="90" t="s">
        <v>102</v>
      </c>
      <c r="B584" s="90" t="s">
        <v>59</v>
      </c>
      <c r="C584" s="90" t="s">
        <v>691</v>
      </c>
      <c r="D584" s="90">
        <v>190</v>
      </c>
    </row>
    <row r="585" spans="1:4" x14ac:dyDescent="0.2">
      <c r="A585" s="90" t="s">
        <v>102</v>
      </c>
      <c r="B585" s="90" t="s">
        <v>59</v>
      </c>
      <c r="C585" s="90" t="s">
        <v>692</v>
      </c>
      <c r="D585" s="90">
        <v>189</v>
      </c>
    </row>
    <row r="586" spans="1:4" x14ac:dyDescent="0.2">
      <c r="A586" s="90" t="s">
        <v>102</v>
      </c>
      <c r="B586" s="90" t="s">
        <v>59</v>
      </c>
      <c r="C586" s="90" t="s">
        <v>693</v>
      </c>
      <c r="D586" s="90">
        <v>191</v>
      </c>
    </row>
    <row r="587" spans="1:4" x14ac:dyDescent="0.2">
      <c r="A587" s="90" t="s">
        <v>102</v>
      </c>
      <c r="B587" s="90" t="s">
        <v>59</v>
      </c>
      <c r="C587" s="90" t="s">
        <v>694</v>
      </c>
      <c r="D587" s="90">
        <v>199</v>
      </c>
    </row>
    <row r="588" spans="1:4" x14ac:dyDescent="0.2">
      <c r="A588" s="90" t="s">
        <v>102</v>
      </c>
      <c r="B588" s="90" t="s">
        <v>59</v>
      </c>
      <c r="C588" s="90" t="s">
        <v>695</v>
      </c>
      <c r="D588" s="90">
        <v>185</v>
      </c>
    </row>
    <row r="589" spans="1:4" x14ac:dyDescent="0.2">
      <c r="A589" s="90" t="s">
        <v>102</v>
      </c>
      <c r="B589" s="90" t="s">
        <v>59</v>
      </c>
      <c r="C589" s="90" t="s">
        <v>696</v>
      </c>
      <c r="D589" s="90">
        <v>204</v>
      </c>
    </row>
    <row r="590" spans="1:4" x14ac:dyDescent="0.2">
      <c r="A590" s="90" t="s">
        <v>102</v>
      </c>
      <c r="B590" s="90" t="s">
        <v>59</v>
      </c>
      <c r="C590" s="90" t="s">
        <v>697</v>
      </c>
      <c r="D590" s="90">
        <v>203</v>
      </c>
    </row>
    <row r="591" spans="1:4" x14ac:dyDescent="0.2">
      <c r="A591" s="90" t="s">
        <v>102</v>
      </c>
      <c r="B591" s="90" t="s">
        <v>59</v>
      </c>
      <c r="C591" s="90" t="s">
        <v>698</v>
      </c>
      <c r="D591" s="90">
        <v>185</v>
      </c>
    </row>
    <row r="592" spans="1:4" x14ac:dyDescent="0.2">
      <c r="A592" s="90" t="s">
        <v>102</v>
      </c>
      <c r="B592" s="90" t="s">
        <v>59</v>
      </c>
      <c r="C592" s="90" t="s">
        <v>699</v>
      </c>
      <c r="D592" s="90">
        <v>189</v>
      </c>
    </row>
    <row r="593" spans="1:4" x14ac:dyDescent="0.2">
      <c r="A593" s="90" t="s">
        <v>102</v>
      </c>
      <c r="B593" s="90" t="s">
        <v>59</v>
      </c>
      <c r="C593" s="90" t="s">
        <v>700</v>
      </c>
      <c r="D593" s="90">
        <v>188</v>
      </c>
    </row>
    <row r="594" spans="1:4" x14ac:dyDescent="0.2">
      <c r="A594" s="90" t="s">
        <v>102</v>
      </c>
      <c r="B594" s="90" t="s">
        <v>59</v>
      </c>
      <c r="C594" s="90" t="s">
        <v>701</v>
      </c>
      <c r="D594" s="90">
        <v>190</v>
      </c>
    </row>
    <row r="595" spans="1:4" x14ac:dyDescent="0.2">
      <c r="A595" s="90" t="s">
        <v>102</v>
      </c>
      <c r="B595" s="90" t="s">
        <v>59</v>
      </c>
      <c r="C595" s="90" t="s">
        <v>702</v>
      </c>
      <c r="D595" s="90">
        <v>191</v>
      </c>
    </row>
    <row r="596" spans="1:4" x14ac:dyDescent="0.2">
      <c r="A596" s="90" t="s">
        <v>102</v>
      </c>
      <c r="B596" s="90" t="s">
        <v>59</v>
      </c>
      <c r="C596" s="90" t="s">
        <v>703</v>
      </c>
      <c r="D596" s="90">
        <v>192</v>
      </c>
    </row>
    <row r="597" spans="1:4" x14ac:dyDescent="0.2">
      <c r="A597" s="90" t="s">
        <v>102</v>
      </c>
      <c r="B597" s="90" t="s">
        <v>59</v>
      </c>
      <c r="C597" s="90" t="s">
        <v>704</v>
      </c>
      <c r="D597" s="90">
        <v>190</v>
      </c>
    </row>
    <row r="598" spans="1:4" x14ac:dyDescent="0.2">
      <c r="A598" s="90" t="s">
        <v>102</v>
      </c>
      <c r="B598" s="90" t="s">
        <v>59</v>
      </c>
      <c r="C598" s="90" t="s">
        <v>59</v>
      </c>
      <c r="D598" s="90">
        <v>192</v>
      </c>
    </row>
    <row r="599" spans="1:4" x14ac:dyDescent="0.2">
      <c r="A599" s="90" t="s">
        <v>102</v>
      </c>
      <c r="B599" s="90" t="s">
        <v>59</v>
      </c>
      <c r="C599" s="90" t="s">
        <v>705</v>
      </c>
      <c r="D599" s="90">
        <v>195</v>
      </c>
    </row>
    <row r="600" spans="1:4" x14ac:dyDescent="0.2">
      <c r="A600" s="90" t="s">
        <v>102</v>
      </c>
      <c r="B600" s="90" t="s">
        <v>59</v>
      </c>
      <c r="C600" s="90" t="s">
        <v>706</v>
      </c>
      <c r="D600" s="90">
        <v>195</v>
      </c>
    </row>
    <row r="601" spans="1:4" x14ac:dyDescent="0.2">
      <c r="A601" s="90" t="s">
        <v>102</v>
      </c>
      <c r="B601" s="90" t="s">
        <v>59</v>
      </c>
      <c r="C601" s="90" t="s">
        <v>707</v>
      </c>
      <c r="D601" s="90">
        <v>204</v>
      </c>
    </row>
    <row r="602" spans="1:4" x14ac:dyDescent="0.2">
      <c r="A602" s="90" t="s">
        <v>102</v>
      </c>
      <c r="B602" s="90" t="s">
        <v>59</v>
      </c>
      <c r="C602" s="90" t="s">
        <v>708</v>
      </c>
      <c r="D602" s="90">
        <v>192</v>
      </c>
    </row>
    <row r="603" spans="1:4" x14ac:dyDescent="0.2">
      <c r="A603" s="90" t="s">
        <v>102</v>
      </c>
      <c r="B603" s="90" t="s">
        <v>59</v>
      </c>
      <c r="C603" s="90" t="s">
        <v>709</v>
      </c>
      <c r="D603" s="90">
        <v>187</v>
      </c>
    </row>
    <row r="604" spans="1:4" x14ac:dyDescent="0.2">
      <c r="A604" s="90" t="s">
        <v>102</v>
      </c>
      <c r="B604" s="90" t="s">
        <v>59</v>
      </c>
      <c r="C604" s="90" t="s">
        <v>710</v>
      </c>
      <c r="D604" s="90">
        <v>189</v>
      </c>
    </row>
    <row r="605" spans="1:4" x14ac:dyDescent="0.2">
      <c r="A605" s="90" t="s">
        <v>102</v>
      </c>
      <c r="B605" s="90" t="s">
        <v>59</v>
      </c>
      <c r="C605" s="90" t="s">
        <v>711</v>
      </c>
      <c r="D605" s="90">
        <v>190</v>
      </c>
    </row>
    <row r="606" spans="1:4" x14ac:dyDescent="0.2">
      <c r="A606" s="90" t="s">
        <v>102</v>
      </c>
      <c r="B606" s="90" t="s">
        <v>59</v>
      </c>
      <c r="C606" s="90" t="s">
        <v>712</v>
      </c>
      <c r="D606" s="90">
        <v>189</v>
      </c>
    </row>
    <row r="607" spans="1:4" x14ac:dyDescent="0.2">
      <c r="A607" s="90" t="s">
        <v>102</v>
      </c>
      <c r="B607" s="90" t="s">
        <v>59</v>
      </c>
      <c r="C607" s="90" t="s">
        <v>713</v>
      </c>
      <c r="D607" s="90">
        <v>185</v>
      </c>
    </row>
    <row r="608" spans="1:4" x14ac:dyDescent="0.2">
      <c r="A608" s="90" t="s">
        <v>102</v>
      </c>
      <c r="B608" s="90" t="s">
        <v>59</v>
      </c>
      <c r="C608" s="90" t="s">
        <v>714</v>
      </c>
      <c r="D608" s="90">
        <v>186</v>
      </c>
    </row>
    <row r="609" spans="1:4" x14ac:dyDescent="0.2">
      <c r="A609" s="90" t="s">
        <v>102</v>
      </c>
      <c r="B609" s="90" t="s">
        <v>59</v>
      </c>
      <c r="C609" s="90" t="s">
        <v>715</v>
      </c>
      <c r="D609" s="90">
        <v>205</v>
      </c>
    </row>
    <row r="610" spans="1:4" x14ac:dyDescent="0.2">
      <c r="A610" s="90" t="s">
        <v>102</v>
      </c>
      <c r="B610" s="90" t="s">
        <v>59</v>
      </c>
      <c r="C610" s="90" t="s">
        <v>716</v>
      </c>
      <c r="D610" s="90">
        <v>203</v>
      </c>
    </row>
    <row r="611" spans="1:4" x14ac:dyDescent="0.2">
      <c r="A611" s="90" t="s">
        <v>102</v>
      </c>
      <c r="B611" s="90" t="s">
        <v>59</v>
      </c>
      <c r="C611" s="90" t="s">
        <v>717</v>
      </c>
      <c r="D611" s="90">
        <v>190</v>
      </c>
    </row>
    <row r="612" spans="1:4" x14ac:dyDescent="0.2">
      <c r="A612" s="90" t="s">
        <v>102</v>
      </c>
      <c r="B612" s="90" t="s">
        <v>59</v>
      </c>
      <c r="C612" s="90" t="s">
        <v>718</v>
      </c>
      <c r="D612" s="90">
        <v>185</v>
      </c>
    </row>
    <row r="613" spans="1:4" x14ac:dyDescent="0.2">
      <c r="A613" s="90" t="s">
        <v>102</v>
      </c>
      <c r="B613" s="90" t="s">
        <v>59</v>
      </c>
      <c r="C613" s="90" t="s">
        <v>719</v>
      </c>
      <c r="D613" s="90">
        <v>188</v>
      </c>
    </row>
    <row r="614" spans="1:4" x14ac:dyDescent="0.2">
      <c r="A614" s="90" t="s">
        <v>102</v>
      </c>
      <c r="B614" s="90" t="s">
        <v>59</v>
      </c>
      <c r="C614" s="90" t="s">
        <v>720</v>
      </c>
      <c r="D614" s="90">
        <v>195</v>
      </c>
    </row>
    <row r="615" spans="1:4" x14ac:dyDescent="0.2">
      <c r="A615" s="90" t="s">
        <v>102</v>
      </c>
      <c r="B615" s="90" t="s">
        <v>59</v>
      </c>
      <c r="C615" s="90" t="s">
        <v>721</v>
      </c>
      <c r="D615" s="90">
        <v>189</v>
      </c>
    </row>
    <row r="616" spans="1:4" x14ac:dyDescent="0.2">
      <c r="A616" s="90" t="s">
        <v>102</v>
      </c>
      <c r="B616" s="90" t="s">
        <v>59</v>
      </c>
      <c r="C616" s="90" t="s">
        <v>722</v>
      </c>
      <c r="D616" s="90">
        <v>204</v>
      </c>
    </row>
    <row r="617" spans="1:4" x14ac:dyDescent="0.2">
      <c r="A617" s="90" t="s">
        <v>102</v>
      </c>
      <c r="B617" s="90" t="s">
        <v>59</v>
      </c>
      <c r="C617" s="90" t="s">
        <v>723</v>
      </c>
      <c r="D617" s="90">
        <v>200</v>
      </c>
    </row>
    <row r="618" spans="1:4" x14ac:dyDescent="0.2">
      <c r="A618" s="90" t="s">
        <v>102</v>
      </c>
      <c r="B618" s="90" t="s">
        <v>59</v>
      </c>
      <c r="C618" s="90" t="s">
        <v>724</v>
      </c>
      <c r="D618" s="90">
        <v>185</v>
      </c>
    </row>
    <row r="619" spans="1:4" x14ac:dyDescent="0.2">
      <c r="A619" s="90" t="s">
        <v>102</v>
      </c>
      <c r="B619" s="90" t="s">
        <v>60</v>
      </c>
      <c r="C619" s="90" t="s">
        <v>725</v>
      </c>
      <c r="D619" s="90">
        <v>90</v>
      </c>
    </row>
    <row r="620" spans="1:4" x14ac:dyDescent="0.2">
      <c r="A620" s="90" t="s">
        <v>102</v>
      </c>
      <c r="B620" s="90" t="s">
        <v>60</v>
      </c>
      <c r="C620" s="90" t="s">
        <v>726</v>
      </c>
      <c r="D620" s="90">
        <v>90</v>
      </c>
    </row>
    <row r="621" spans="1:4" x14ac:dyDescent="0.2">
      <c r="A621" s="90" t="s">
        <v>102</v>
      </c>
      <c r="B621" s="90" t="s">
        <v>60</v>
      </c>
      <c r="C621" s="90" t="s">
        <v>727</v>
      </c>
      <c r="D621" s="90">
        <v>88</v>
      </c>
    </row>
    <row r="622" spans="1:4" x14ac:dyDescent="0.2">
      <c r="A622" s="90" t="s">
        <v>102</v>
      </c>
      <c r="B622" s="90" t="s">
        <v>60</v>
      </c>
      <c r="C622" s="90" t="s">
        <v>728</v>
      </c>
      <c r="D622" s="90">
        <v>88</v>
      </c>
    </row>
    <row r="623" spans="1:4" x14ac:dyDescent="0.2">
      <c r="A623" s="90" t="s">
        <v>102</v>
      </c>
      <c r="B623" s="90" t="s">
        <v>60</v>
      </c>
      <c r="C623" s="90" t="s">
        <v>729</v>
      </c>
      <c r="D623" s="90">
        <v>90</v>
      </c>
    </row>
    <row r="624" spans="1:4" x14ac:dyDescent="0.2">
      <c r="A624" s="90" t="s">
        <v>102</v>
      </c>
      <c r="B624" s="90" t="s">
        <v>60</v>
      </c>
      <c r="C624" s="90" t="s">
        <v>730</v>
      </c>
      <c r="D624" s="90">
        <v>90</v>
      </c>
    </row>
    <row r="625" spans="1:4" x14ac:dyDescent="0.2">
      <c r="A625" s="90" t="s">
        <v>102</v>
      </c>
      <c r="B625" s="90" t="s">
        <v>60</v>
      </c>
      <c r="C625" s="90" t="s">
        <v>731</v>
      </c>
      <c r="D625" s="90">
        <v>90</v>
      </c>
    </row>
    <row r="626" spans="1:4" x14ac:dyDescent="0.2">
      <c r="A626" s="90" t="s">
        <v>102</v>
      </c>
      <c r="B626" s="90" t="s">
        <v>60</v>
      </c>
      <c r="C626" s="90" t="s">
        <v>732</v>
      </c>
      <c r="D626" s="90">
        <v>90</v>
      </c>
    </row>
    <row r="627" spans="1:4" x14ac:dyDescent="0.2">
      <c r="A627" s="90" t="s">
        <v>102</v>
      </c>
      <c r="B627" s="90" t="s">
        <v>60</v>
      </c>
      <c r="C627" s="90" t="s">
        <v>733</v>
      </c>
      <c r="D627" s="90">
        <v>90</v>
      </c>
    </row>
    <row r="628" spans="1:4" x14ac:dyDescent="0.2">
      <c r="A628" s="90" t="s">
        <v>102</v>
      </c>
      <c r="B628" s="90" t="s">
        <v>60</v>
      </c>
      <c r="C628" s="90" t="s">
        <v>734</v>
      </c>
      <c r="D628" s="90">
        <v>89</v>
      </c>
    </row>
    <row r="629" spans="1:4" x14ac:dyDescent="0.2">
      <c r="A629" s="90" t="s">
        <v>102</v>
      </c>
      <c r="B629" s="90" t="s">
        <v>60</v>
      </c>
      <c r="C629" s="90" t="s">
        <v>735</v>
      </c>
      <c r="D629" s="90">
        <v>93</v>
      </c>
    </row>
    <row r="630" spans="1:4" x14ac:dyDescent="0.2">
      <c r="A630" s="90" t="s">
        <v>102</v>
      </c>
      <c r="B630" s="90" t="s">
        <v>60</v>
      </c>
      <c r="C630" s="90" t="s">
        <v>736</v>
      </c>
      <c r="D630" s="90">
        <v>88</v>
      </c>
    </row>
    <row r="631" spans="1:4" x14ac:dyDescent="0.2">
      <c r="A631" s="90" t="s">
        <v>102</v>
      </c>
      <c r="B631" s="90" t="s">
        <v>60</v>
      </c>
      <c r="C631" s="90" t="s">
        <v>737</v>
      </c>
      <c r="D631" s="90">
        <v>90</v>
      </c>
    </row>
    <row r="632" spans="1:4" x14ac:dyDescent="0.2">
      <c r="A632" s="90" t="s">
        <v>102</v>
      </c>
      <c r="B632" s="90" t="s">
        <v>60</v>
      </c>
      <c r="C632" s="90" t="s">
        <v>738</v>
      </c>
      <c r="D632" s="90">
        <v>90</v>
      </c>
    </row>
    <row r="633" spans="1:4" x14ac:dyDescent="0.2">
      <c r="A633" s="90" t="s">
        <v>102</v>
      </c>
      <c r="B633" s="90" t="s">
        <v>60</v>
      </c>
      <c r="C633" s="90" t="s">
        <v>739</v>
      </c>
      <c r="D633" s="90">
        <v>90</v>
      </c>
    </row>
    <row r="634" spans="1:4" x14ac:dyDescent="0.2">
      <c r="A634" s="90" t="s">
        <v>102</v>
      </c>
      <c r="B634" s="90" t="s">
        <v>60</v>
      </c>
      <c r="C634" s="90" t="s">
        <v>740</v>
      </c>
      <c r="D634" s="90">
        <v>90</v>
      </c>
    </row>
    <row r="635" spans="1:4" x14ac:dyDescent="0.2">
      <c r="A635" s="90" t="s">
        <v>102</v>
      </c>
      <c r="B635" s="90" t="s">
        <v>60</v>
      </c>
      <c r="C635" s="90" t="s">
        <v>741</v>
      </c>
      <c r="D635" s="90">
        <v>90</v>
      </c>
    </row>
    <row r="636" spans="1:4" x14ac:dyDescent="0.2">
      <c r="A636" s="90" t="s">
        <v>102</v>
      </c>
      <c r="B636" s="90" t="s">
        <v>60</v>
      </c>
      <c r="C636" s="90" t="s">
        <v>742</v>
      </c>
      <c r="D636" s="90">
        <v>90</v>
      </c>
    </row>
    <row r="637" spans="1:4" x14ac:dyDescent="0.2">
      <c r="A637" s="90" t="s">
        <v>102</v>
      </c>
      <c r="B637" s="90" t="s">
        <v>60</v>
      </c>
      <c r="C637" s="90" t="s">
        <v>743</v>
      </c>
      <c r="D637" s="90">
        <v>90</v>
      </c>
    </row>
    <row r="638" spans="1:4" x14ac:dyDescent="0.2">
      <c r="A638" s="90" t="s">
        <v>102</v>
      </c>
      <c r="B638" s="90" t="s">
        <v>60</v>
      </c>
      <c r="C638" s="90" t="s">
        <v>744</v>
      </c>
      <c r="D638" s="90">
        <v>90</v>
      </c>
    </row>
    <row r="639" spans="1:4" x14ac:dyDescent="0.2">
      <c r="A639" s="90" t="s">
        <v>102</v>
      </c>
      <c r="B639" s="90" t="s">
        <v>60</v>
      </c>
      <c r="C639" s="90" t="s">
        <v>745</v>
      </c>
      <c r="D639" s="90">
        <v>90</v>
      </c>
    </row>
    <row r="640" spans="1:4" x14ac:dyDescent="0.2">
      <c r="A640" s="90" t="s">
        <v>102</v>
      </c>
      <c r="B640" s="90" t="s">
        <v>60</v>
      </c>
      <c r="C640" s="90" t="s">
        <v>60</v>
      </c>
      <c r="D640" s="90">
        <v>90</v>
      </c>
    </row>
    <row r="641" spans="1:4" x14ac:dyDescent="0.2">
      <c r="A641" s="90" t="s">
        <v>102</v>
      </c>
      <c r="B641" s="90" t="s">
        <v>60</v>
      </c>
      <c r="C641" s="90" t="s">
        <v>746</v>
      </c>
      <c r="D641" s="90">
        <v>90</v>
      </c>
    </row>
    <row r="642" spans="1:4" x14ac:dyDescent="0.2">
      <c r="A642" s="90" t="s">
        <v>102</v>
      </c>
      <c r="B642" s="90" t="s">
        <v>60</v>
      </c>
      <c r="C642" s="90" t="s">
        <v>747</v>
      </c>
      <c r="D642" s="90">
        <v>89</v>
      </c>
    </row>
    <row r="643" spans="1:4" x14ac:dyDescent="0.2">
      <c r="A643" s="90" t="s">
        <v>102</v>
      </c>
      <c r="B643" s="90" t="s">
        <v>60</v>
      </c>
      <c r="C643" s="90" t="s">
        <v>748</v>
      </c>
      <c r="D643" s="90">
        <v>88</v>
      </c>
    </row>
    <row r="644" spans="1:4" x14ac:dyDescent="0.2">
      <c r="A644" s="90" t="s">
        <v>102</v>
      </c>
      <c r="B644" s="90" t="s">
        <v>60</v>
      </c>
      <c r="C644" s="90" t="s">
        <v>749</v>
      </c>
      <c r="D644" s="90">
        <v>90</v>
      </c>
    </row>
    <row r="645" spans="1:4" x14ac:dyDescent="0.2">
      <c r="A645" s="90" t="s">
        <v>102</v>
      </c>
      <c r="B645" s="90" t="s">
        <v>60</v>
      </c>
      <c r="C645" s="90" t="s">
        <v>750</v>
      </c>
      <c r="D645" s="90">
        <v>88</v>
      </c>
    </row>
    <row r="646" spans="1:4" x14ac:dyDescent="0.2">
      <c r="A646" s="90" t="s">
        <v>102</v>
      </c>
      <c r="B646" s="90" t="s">
        <v>60</v>
      </c>
      <c r="C646" s="90" t="s">
        <v>751</v>
      </c>
      <c r="D646" s="90">
        <v>90</v>
      </c>
    </row>
    <row r="647" spans="1:4" x14ac:dyDescent="0.2">
      <c r="A647" s="90" t="s">
        <v>102</v>
      </c>
      <c r="B647" s="90" t="s">
        <v>60</v>
      </c>
      <c r="C647" s="90" t="s">
        <v>752</v>
      </c>
      <c r="D647" s="90">
        <v>90</v>
      </c>
    </row>
    <row r="648" spans="1:4" x14ac:dyDescent="0.2">
      <c r="A648" s="90" t="s">
        <v>102</v>
      </c>
      <c r="B648" s="90" t="s">
        <v>60</v>
      </c>
      <c r="C648" s="90" t="s">
        <v>753</v>
      </c>
      <c r="D648" s="90">
        <v>90</v>
      </c>
    </row>
    <row r="649" spans="1:4" x14ac:dyDescent="0.2">
      <c r="A649" s="90" t="s">
        <v>102</v>
      </c>
      <c r="B649" s="90" t="s">
        <v>60</v>
      </c>
      <c r="C649" s="90" t="s">
        <v>754</v>
      </c>
      <c r="D649" s="90">
        <v>90</v>
      </c>
    </row>
    <row r="650" spans="1:4" x14ac:dyDescent="0.2">
      <c r="A650" s="90" t="s">
        <v>102</v>
      </c>
      <c r="B650" s="90" t="s">
        <v>60</v>
      </c>
      <c r="C650" s="90" t="s">
        <v>755</v>
      </c>
      <c r="D650" s="90">
        <v>90</v>
      </c>
    </row>
    <row r="651" spans="1:4" x14ac:dyDescent="0.2">
      <c r="A651" s="90" t="s">
        <v>102</v>
      </c>
      <c r="B651" s="90" t="s">
        <v>60</v>
      </c>
      <c r="C651" s="90" t="s">
        <v>756</v>
      </c>
      <c r="D651" s="90">
        <v>90</v>
      </c>
    </row>
    <row r="652" spans="1:4" x14ac:dyDescent="0.2">
      <c r="A652" s="90" t="s">
        <v>102</v>
      </c>
      <c r="B652" s="90" t="s">
        <v>60</v>
      </c>
      <c r="C652" s="90" t="s">
        <v>757</v>
      </c>
      <c r="D652" s="90">
        <v>90</v>
      </c>
    </row>
    <row r="653" spans="1:4" x14ac:dyDescent="0.2">
      <c r="A653" s="90" t="s">
        <v>102</v>
      </c>
      <c r="B653" s="90" t="s">
        <v>60</v>
      </c>
      <c r="C653" s="90" t="s">
        <v>758</v>
      </c>
      <c r="D653" s="90">
        <v>90</v>
      </c>
    </row>
    <row r="654" spans="1:4" x14ac:dyDescent="0.2">
      <c r="A654" s="90" t="s">
        <v>102</v>
      </c>
      <c r="B654" s="90" t="s">
        <v>60</v>
      </c>
      <c r="C654" s="90" t="s">
        <v>759</v>
      </c>
      <c r="D654" s="90">
        <v>90</v>
      </c>
    </row>
    <row r="655" spans="1:4" x14ac:dyDescent="0.2">
      <c r="A655" s="90" t="s">
        <v>102</v>
      </c>
      <c r="B655" s="90" t="s">
        <v>61</v>
      </c>
      <c r="C655" s="90" t="s">
        <v>760</v>
      </c>
      <c r="D655" s="90">
        <v>112</v>
      </c>
    </row>
    <row r="656" spans="1:4" x14ac:dyDescent="0.2">
      <c r="A656" s="90" t="s">
        <v>102</v>
      </c>
      <c r="B656" s="90" t="s">
        <v>61</v>
      </c>
      <c r="C656" s="90" t="s">
        <v>761</v>
      </c>
      <c r="D656" s="90">
        <v>112</v>
      </c>
    </row>
    <row r="657" spans="1:4" x14ac:dyDescent="0.2">
      <c r="A657" s="90" t="s">
        <v>102</v>
      </c>
      <c r="B657" s="90" t="s">
        <v>61</v>
      </c>
      <c r="C657" s="90" t="s">
        <v>762</v>
      </c>
      <c r="D657" s="90">
        <v>119</v>
      </c>
    </row>
    <row r="658" spans="1:4" x14ac:dyDescent="0.2">
      <c r="A658" s="90" t="s">
        <v>102</v>
      </c>
      <c r="B658" s="90" t="s">
        <v>61</v>
      </c>
      <c r="C658" s="90" t="s">
        <v>763</v>
      </c>
      <c r="D658" s="90">
        <v>111</v>
      </c>
    </row>
    <row r="659" spans="1:4" x14ac:dyDescent="0.2">
      <c r="A659" s="90" t="s">
        <v>102</v>
      </c>
      <c r="B659" s="90" t="s">
        <v>61</v>
      </c>
      <c r="C659" s="90" t="s">
        <v>764</v>
      </c>
      <c r="D659" s="90">
        <v>116</v>
      </c>
    </row>
    <row r="660" spans="1:4" x14ac:dyDescent="0.2">
      <c r="A660" s="90" t="s">
        <v>102</v>
      </c>
      <c r="B660" s="90" t="s">
        <v>61</v>
      </c>
      <c r="C660" s="90" t="s">
        <v>765</v>
      </c>
      <c r="D660" s="90">
        <v>114</v>
      </c>
    </row>
    <row r="661" spans="1:4" x14ac:dyDescent="0.2">
      <c r="A661" s="90" t="s">
        <v>102</v>
      </c>
      <c r="B661" s="90" t="s">
        <v>61</v>
      </c>
      <c r="C661" s="90" t="s">
        <v>766</v>
      </c>
      <c r="D661" s="90">
        <v>114</v>
      </c>
    </row>
    <row r="662" spans="1:4" x14ac:dyDescent="0.2">
      <c r="A662" s="90" t="s">
        <v>102</v>
      </c>
      <c r="B662" s="90" t="s">
        <v>61</v>
      </c>
      <c r="C662" s="90" t="s">
        <v>767</v>
      </c>
      <c r="D662" s="90">
        <v>112</v>
      </c>
    </row>
    <row r="663" spans="1:4" x14ac:dyDescent="0.2">
      <c r="A663" s="90" t="s">
        <v>102</v>
      </c>
      <c r="B663" s="90" t="s">
        <v>61</v>
      </c>
      <c r="C663" s="90" t="s">
        <v>768</v>
      </c>
      <c r="D663" s="90">
        <v>112</v>
      </c>
    </row>
    <row r="664" spans="1:4" x14ac:dyDescent="0.2">
      <c r="A664" s="90" t="s">
        <v>102</v>
      </c>
      <c r="B664" s="90" t="s">
        <v>61</v>
      </c>
      <c r="C664" s="90" t="s">
        <v>769</v>
      </c>
      <c r="D664" s="90">
        <v>116</v>
      </c>
    </row>
    <row r="665" spans="1:4" x14ac:dyDescent="0.2">
      <c r="A665" s="90" t="s">
        <v>102</v>
      </c>
      <c r="B665" s="90" t="s">
        <v>61</v>
      </c>
      <c r="C665" s="90" t="s">
        <v>770</v>
      </c>
      <c r="D665" s="90">
        <v>119</v>
      </c>
    </row>
    <row r="666" spans="1:4" x14ac:dyDescent="0.2">
      <c r="A666" s="90" t="s">
        <v>102</v>
      </c>
      <c r="B666" s="90" t="s">
        <v>61</v>
      </c>
      <c r="C666" s="90" t="s">
        <v>771</v>
      </c>
      <c r="D666" s="90">
        <v>117</v>
      </c>
    </row>
    <row r="667" spans="1:4" x14ac:dyDescent="0.2">
      <c r="A667" s="90" t="s">
        <v>102</v>
      </c>
      <c r="B667" s="90" t="s">
        <v>61</v>
      </c>
      <c r="C667" s="90" t="s">
        <v>772</v>
      </c>
      <c r="D667" s="90">
        <v>112</v>
      </c>
    </row>
    <row r="668" spans="1:4" x14ac:dyDescent="0.2">
      <c r="A668" s="90" t="s">
        <v>102</v>
      </c>
      <c r="B668" s="90" t="s">
        <v>61</v>
      </c>
      <c r="C668" s="90" t="s">
        <v>773</v>
      </c>
      <c r="D668" s="90">
        <v>111</v>
      </c>
    </row>
    <row r="669" spans="1:4" x14ac:dyDescent="0.2">
      <c r="A669" s="90" t="s">
        <v>102</v>
      </c>
      <c r="B669" s="90" t="s">
        <v>61</v>
      </c>
      <c r="C669" s="90" t="s">
        <v>61</v>
      </c>
      <c r="D669" s="90">
        <v>111</v>
      </c>
    </row>
    <row r="670" spans="1:4" x14ac:dyDescent="0.2">
      <c r="A670" s="90" t="s">
        <v>102</v>
      </c>
      <c r="B670" s="90" t="s">
        <v>61</v>
      </c>
      <c r="C670" s="90" t="s">
        <v>774</v>
      </c>
      <c r="D670" s="90">
        <v>112</v>
      </c>
    </row>
    <row r="671" spans="1:4" x14ac:dyDescent="0.2">
      <c r="A671" s="90" t="s">
        <v>102</v>
      </c>
      <c r="B671" s="90" t="s">
        <v>61</v>
      </c>
      <c r="C671" s="90" t="s">
        <v>775</v>
      </c>
      <c r="D671" s="90">
        <v>115</v>
      </c>
    </row>
    <row r="672" spans="1:4" x14ac:dyDescent="0.2">
      <c r="A672" s="90" t="s">
        <v>102</v>
      </c>
      <c r="B672" s="90" t="s">
        <v>61</v>
      </c>
      <c r="C672" s="90" t="s">
        <v>776</v>
      </c>
      <c r="D672" s="90">
        <v>112</v>
      </c>
    </row>
    <row r="673" spans="1:4" x14ac:dyDescent="0.2">
      <c r="A673" s="90" t="s">
        <v>102</v>
      </c>
      <c r="B673" s="90" t="s">
        <v>61</v>
      </c>
      <c r="C673" s="90" t="s">
        <v>777</v>
      </c>
      <c r="D673" s="90">
        <v>112</v>
      </c>
    </row>
    <row r="674" spans="1:4" x14ac:dyDescent="0.2">
      <c r="A674" s="90" t="s">
        <v>102</v>
      </c>
      <c r="B674" s="90" t="s">
        <v>61</v>
      </c>
      <c r="C674" s="90" t="s">
        <v>778</v>
      </c>
      <c r="D674" s="90">
        <v>118</v>
      </c>
    </row>
    <row r="675" spans="1:4" x14ac:dyDescent="0.2">
      <c r="A675" s="90" t="s">
        <v>102</v>
      </c>
      <c r="B675" s="90" t="s">
        <v>62</v>
      </c>
      <c r="C675" s="90" t="s">
        <v>779</v>
      </c>
      <c r="D675" s="90">
        <v>113</v>
      </c>
    </row>
    <row r="676" spans="1:4" x14ac:dyDescent="0.2">
      <c r="A676" s="90" t="s">
        <v>102</v>
      </c>
      <c r="B676" s="90" t="s">
        <v>62</v>
      </c>
      <c r="C676" s="90" t="s">
        <v>780</v>
      </c>
      <c r="D676" s="90">
        <v>118</v>
      </c>
    </row>
    <row r="677" spans="1:4" x14ac:dyDescent="0.2">
      <c r="A677" s="90" t="s">
        <v>102</v>
      </c>
      <c r="B677" s="90" t="s">
        <v>62</v>
      </c>
      <c r="C677" s="90" t="s">
        <v>781</v>
      </c>
      <c r="D677" s="90">
        <v>120</v>
      </c>
    </row>
    <row r="678" spans="1:4" x14ac:dyDescent="0.2">
      <c r="A678" s="90" t="s">
        <v>102</v>
      </c>
      <c r="B678" s="90" t="s">
        <v>62</v>
      </c>
      <c r="C678" s="90" t="s">
        <v>782</v>
      </c>
      <c r="D678" s="90">
        <v>110</v>
      </c>
    </row>
    <row r="679" spans="1:4" x14ac:dyDescent="0.2">
      <c r="A679" s="90" t="s">
        <v>102</v>
      </c>
      <c r="B679" s="90" t="s">
        <v>62</v>
      </c>
      <c r="C679" s="90" t="s">
        <v>783</v>
      </c>
      <c r="D679" s="90">
        <v>121</v>
      </c>
    </row>
    <row r="680" spans="1:4" x14ac:dyDescent="0.2">
      <c r="A680" s="90" t="s">
        <v>102</v>
      </c>
      <c r="B680" s="90" t="s">
        <v>62</v>
      </c>
      <c r="C680" s="90" t="s">
        <v>784</v>
      </c>
      <c r="D680" s="90">
        <v>112</v>
      </c>
    </row>
    <row r="681" spans="1:4" x14ac:dyDescent="0.2">
      <c r="A681" s="90" t="s">
        <v>102</v>
      </c>
      <c r="B681" s="90" t="s">
        <v>62</v>
      </c>
      <c r="C681" s="90" t="s">
        <v>785</v>
      </c>
      <c r="D681" s="90">
        <v>118</v>
      </c>
    </row>
    <row r="682" spans="1:4" x14ac:dyDescent="0.2">
      <c r="A682" s="90" t="s">
        <v>102</v>
      </c>
      <c r="B682" s="90" t="s">
        <v>62</v>
      </c>
      <c r="C682" s="90" t="s">
        <v>786</v>
      </c>
      <c r="D682" s="90">
        <v>113</v>
      </c>
    </row>
    <row r="683" spans="1:4" x14ac:dyDescent="0.2">
      <c r="A683" s="90" t="s">
        <v>102</v>
      </c>
      <c r="B683" s="90" t="s">
        <v>62</v>
      </c>
      <c r="C683" s="90" t="s">
        <v>787</v>
      </c>
      <c r="D683" s="90">
        <v>118</v>
      </c>
    </row>
    <row r="684" spans="1:4" x14ac:dyDescent="0.2">
      <c r="A684" s="90" t="s">
        <v>102</v>
      </c>
      <c r="B684" s="90" t="s">
        <v>62</v>
      </c>
      <c r="C684" s="90" t="s">
        <v>788</v>
      </c>
      <c r="D684" s="90">
        <v>116</v>
      </c>
    </row>
    <row r="685" spans="1:4" x14ac:dyDescent="0.2">
      <c r="A685" s="90" t="s">
        <v>102</v>
      </c>
      <c r="B685" s="90" t="s">
        <v>62</v>
      </c>
      <c r="C685" s="90" t="s">
        <v>789</v>
      </c>
      <c r="D685" s="90">
        <v>112</v>
      </c>
    </row>
    <row r="686" spans="1:4" x14ac:dyDescent="0.2">
      <c r="A686" s="90" t="s">
        <v>102</v>
      </c>
      <c r="B686" s="90" t="s">
        <v>62</v>
      </c>
      <c r="C686" s="90" t="s">
        <v>790</v>
      </c>
      <c r="D686" s="90">
        <v>119</v>
      </c>
    </row>
    <row r="687" spans="1:4" x14ac:dyDescent="0.2">
      <c r="A687" s="90" t="s">
        <v>102</v>
      </c>
      <c r="B687" s="90" t="s">
        <v>62</v>
      </c>
      <c r="C687" s="90" t="s">
        <v>791</v>
      </c>
      <c r="D687" s="90">
        <v>119</v>
      </c>
    </row>
    <row r="688" spans="1:4" x14ac:dyDescent="0.2">
      <c r="A688" s="90" t="s">
        <v>102</v>
      </c>
      <c r="B688" s="90" t="s">
        <v>62</v>
      </c>
      <c r="C688" s="90" t="s">
        <v>792</v>
      </c>
      <c r="D688" s="90">
        <v>119</v>
      </c>
    </row>
    <row r="689" spans="1:4" x14ac:dyDescent="0.2">
      <c r="A689" s="90" t="s">
        <v>102</v>
      </c>
      <c r="B689" s="90" t="s">
        <v>62</v>
      </c>
      <c r="C689" s="90" t="s">
        <v>793</v>
      </c>
      <c r="D689" s="90">
        <v>120</v>
      </c>
    </row>
    <row r="690" spans="1:4" x14ac:dyDescent="0.2">
      <c r="A690" s="90" t="s">
        <v>102</v>
      </c>
      <c r="B690" s="90" t="s">
        <v>62</v>
      </c>
      <c r="C690" s="90" t="s">
        <v>794</v>
      </c>
      <c r="D690" s="90">
        <v>110</v>
      </c>
    </row>
    <row r="691" spans="1:4" x14ac:dyDescent="0.2">
      <c r="A691" s="90" t="s">
        <v>102</v>
      </c>
      <c r="B691" s="90" t="s">
        <v>62</v>
      </c>
      <c r="C691" s="90" t="s">
        <v>62</v>
      </c>
      <c r="D691" s="90">
        <v>110</v>
      </c>
    </row>
    <row r="692" spans="1:4" x14ac:dyDescent="0.2">
      <c r="A692" s="90" t="s">
        <v>102</v>
      </c>
      <c r="B692" s="90" t="s">
        <v>62</v>
      </c>
      <c r="C692" s="90" t="s">
        <v>795</v>
      </c>
      <c r="D692" s="90">
        <v>117</v>
      </c>
    </row>
    <row r="693" spans="1:4" x14ac:dyDescent="0.2">
      <c r="A693" s="90" t="s">
        <v>102</v>
      </c>
      <c r="B693" s="90" t="s">
        <v>62</v>
      </c>
      <c r="C693" s="90" t="s">
        <v>796</v>
      </c>
      <c r="D693" s="90">
        <v>119</v>
      </c>
    </row>
    <row r="694" spans="1:4" x14ac:dyDescent="0.2">
      <c r="A694" s="90" t="s">
        <v>102</v>
      </c>
      <c r="B694" s="90" t="s">
        <v>62</v>
      </c>
      <c r="C694" s="90" t="s">
        <v>797</v>
      </c>
      <c r="D694" s="90">
        <v>114</v>
      </c>
    </row>
    <row r="695" spans="1:4" x14ac:dyDescent="0.2">
      <c r="A695" s="90" t="s">
        <v>102</v>
      </c>
      <c r="B695" s="90" t="s">
        <v>62</v>
      </c>
      <c r="C695" s="90" t="s">
        <v>798</v>
      </c>
      <c r="D695" s="90">
        <v>118</v>
      </c>
    </row>
    <row r="696" spans="1:4" x14ac:dyDescent="0.2">
      <c r="A696" s="90" t="s">
        <v>102</v>
      </c>
      <c r="B696" s="90" t="s">
        <v>62</v>
      </c>
      <c r="C696" s="90" t="s">
        <v>799</v>
      </c>
      <c r="D696" s="90">
        <v>120</v>
      </c>
    </row>
    <row r="697" spans="1:4" x14ac:dyDescent="0.2">
      <c r="A697" s="90" t="s">
        <v>102</v>
      </c>
      <c r="B697" s="90" t="s">
        <v>62</v>
      </c>
      <c r="C697" s="90" t="s">
        <v>800</v>
      </c>
      <c r="D697" s="90">
        <v>118</v>
      </c>
    </row>
    <row r="698" spans="1:4" x14ac:dyDescent="0.2">
      <c r="A698" s="90" t="s">
        <v>102</v>
      </c>
      <c r="B698" s="90" t="s">
        <v>62</v>
      </c>
      <c r="C698" s="90" t="s">
        <v>801</v>
      </c>
      <c r="D698" s="90">
        <v>121</v>
      </c>
    </row>
    <row r="699" spans="1:4" x14ac:dyDescent="0.2">
      <c r="A699" s="90" t="s">
        <v>102</v>
      </c>
      <c r="B699" s="90" t="s">
        <v>62</v>
      </c>
      <c r="C699" s="90" t="s">
        <v>802</v>
      </c>
      <c r="D699" s="90">
        <v>119</v>
      </c>
    </row>
    <row r="700" spans="1:4" x14ac:dyDescent="0.2">
      <c r="A700" s="90" t="s">
        <v>102</v>
      </c>
      <c r="B700" s="90" t="s">
        <v>62</v>
      </c>
      <c r="C700" s="90" t="s">
        <v>803</v>
      </c>
      <c r="D700" s="90">
        <v>110</v>
      </c>
    </row>
    <row r="701" spans="1:4" x14ac:dyDescent="0.2">
      <c r="A701" s="90" t="s">
        <v>102</v>
      </c>
      <c r="B701" s="90" t="s">
        <v>62</v>
      </c>
      <c r="C701" s="90" t="s">
        <v>804</v>
      </c>
      <c r="D701" s="90">
        <v>117</v>
      </c>
    </row>
    <row r="702" spans="1:4" x14ac:dyDescent="0.2">
      <c r="A702" s="90" t="s">
        <v>102</v>
      </c>
      <c r="B702" s="90" t="s">
        <v>62</v>
      </c>
      <c r="C702" s="90" t="s">
        <v>805</v>
      </c>
      <c r="D702" s="90">
        <v>120</v>
      </c>
    </row>
    <row r="703" spans="1:4" x14ac:dyDescent="0.2">
      <c r="A703" s="90" t="s">
        <v>102</v>
      </c>
      <c r="B703" s="90" t="s">
        <v>62</v>
      </c>
      <c r="C703" s="90" t="s">
        <v>806</v>
      </c>
      <c r="D703" s="90">
        <v>121</v>
      </c>
    </row>
    <row r="704" spans="1:4" x14ac:dyDescent="0.2">
      <c r="A704" s="90" t="s">
        <v>102</v>
      </c>
      <c r="B704" s="90" t="s">
        <v>62</v>
      </c>
      <c r="C704" s="90" t="s">
        <v>807</v>
      </c>
      <c r="D704" s="90">
        <v>112</v>
      </c>
    </row>
    <row r="705" spans="1:4" x14ac:dyDescent="0.2">
      <c r="A705" s="90" t="s">
        <v>102</v>
      </c>
      <c r="B705" s="90" t="s">
        <v>62</v>
      </c>
      <c r="C705" s="90" t="s">
        <v>808</v>
      </c>
      <c r="D705" s="90">
        <v>120</v>
      </c>
    </row>
    <row r="706" spans="1:4" x14ac:dyDescent="0.2">
      <c r="A706" s="90" t="s">
        <v>102</v>
      </c>
      <c r="B706" s="90" t="s">
        <v>62</v>
      </c>
      <c r="C706" s="90" t="s">
        <v>809</v>
      </c>
      <c r="D706" s="90">
        <v>117</v>
      </c>
    </row>
    <row r="707" spans="1:4" x14ac:dyDescent="0.2">
      <c r="A707" s="90" t="s">
        <v>102</v>
      </c>
      <c r="B707" s="90" t="s">
        <v>62</v>
      </c>
      <c r="C707" s="90" t="s">
        <v>810</v>
      </c>
      <c r="D707" s="90">
        <v>122</v>
      </c>
    </row>
    <row r="708" spans="1:4" x14ac:dyDescent="0.2">
      <c r="A708" s="90" t="s">
        <v>102</v>
      </c>
      <c r="B708" s="90" t="s">
        <v>62</v>
      </c>
      <c r="C708" s="90" t="s">
        <v>811</v>
      </c>
      <c r="D708" s="90">
        <v>115</v>
      </c>
    </row>
    <row r="709" spans="1:4" x14ac:dyDescent="0.2">
      <c r="A709" s="90" t="s">
        <v>102</v>
      </c>
      <c r="B709" s="90" t="s">
        <v>62</v>
      </c>
      <c r="C709" s="90" t="s">
        <v>812</v>
      </c>
      <c r="D709" s="90">
        <v>118</v>
      </c>
    </row>
    <row r="710" spans="1:4" x14ac:dyDescent="0.2">
      <c r="A710" s="90" t="s">
        <v>102</v>
      </c>
      <c r="B710" s="90" t="s">
        <v>62</v>
      </c>
      <c r="C710" s="90" t="s">
        <v>813</v>
      </c>
      <c r="D710" s="90">
        <v>121</v>
      </c>
    </row>
    <row r="711" spans="1:4" x14ac:dyDescent="0.2">
      <c r="A711" s="90" t="s">
        <v>102</v>
      </c>
      <c r="B711" s="90" t="s">
        <v>62</v>
      </c>
      <c r="C711" s="90" t="s">
        <v>814</v>
      </c>
      <c r="D711" s="90">
        <v>121</v>
      </c>
    </row>
    <row r="712" spans="1:4" x14ac:dyDescent="0.2">
      <c r="A712" s="90" t="s">
        <v>102</v>
      </c>
      <c r="B712" s="90" t="s">
        <v>62</v>
      </c>
      <c r="C712" s="90" t="s">
        <v>815</v>
      </c>
      <c r="D712" s="90">
        <v>115</v>
      </c>
    </row>
    <row r="713" spans="1:4" x14ac:dyDescent="0.2">
      <c r="A713" s="90" t="s">
        <v>102</v>
      </c>
      <c r="B713" s="90" t="s">
        <v>62</v>
      </c>
      <c r="C713" s="90" t="s">
        <v>816</v>
      </c>
      <c r="D713" s="90">
        <v>111</v>
      </c>
    </row>
    <row r="714" spans="1:4" x14ac:dyDescent="0.2">
      <c r="A714" s="90" t="s">
        <v>102</v>
      </c>
      <c r="B714" s="90" t="s">
        <v>62</v>
      </c>
      <c r="C714" s="90" t="s">
        <v>817</v>
      </c>
      <c r="D714" s="90">
        <v>112</v>
      </c>
    </row>
    <row r="715" spans="1:4" x14ac:dyDescent="0.2">
      <c r="A715" s="90" t="s">
        <v>102</v>
      </c>
      <c r="B715" s="90" t="s">
        <v>62</v>
      </c>
      <c r="C715" s="90" t="s">
        <v>818</v>
      </c>
      <c r="D715" s="90">
        <v>110</v>
      </c>
    </row>
    <row r="716" spans="1:4" x14ac:dyDescent="0.2">
      <c r="A716" s="90" t="s">
        <v>102</v>
      </c>
      <c r="B716" s="90" t="s">
        <v>62</v>
      </c>
      <c r="C716" s="90" t="s">
        <v>819</v>
      </c>
      <c r="D716" s="90">
        <v>113</v>
      </c>
    </row>
    <row r="717" spans="1:4" x14ac:dyDescent="0.2">
      <c r="A717" s="90" t="s">
        <v>102</v>
      </c>
      <c r="B717" s="90" t="s">
        <v>62</v>
      </c>
      <c r="C717" s="90" t="s">
        <v>820</v>
      </c>
      <c r="D717" s="90">
        <v>122</v>
      </c>
    </row>
    <row r="718" spans="1:4" x14ac:dyDescent="0.2">
      <c r="A718" s="90" t="s">
        <v>102</v>
      </c>
      <c r="B718" s="90" t="s">
        <v>62</v>
      </c>
      <c r="C718" s="90" t="s">
        <v>821</v>
      </c>
      <c r="D718" s="90">
        <v>116</v>
      </c>
    </row>
    <row r="719" spans="1:4" x14ac:dyDescent="0.2">
      <c r="A719" s="90" t="s">
        <v>102</v>
      </c>
      <c r="B719" s="90" t="s">
        <v>822</v>
      </c>
      <c r="C719" s="90" t="s">
        <v>823</v>
      </c>
      <c r="D719" s="90">
        <v>191</v>
      </c>
    </row>
    <row r="720" spans="1:4" x14ac:dyDescent="0.2">
      <c r="A720" s="90" t="s">
        <v>102</v>
      </c>
      <c r="B720" s="90" t="s">
        <v>822</v>
      </c>
      <c r="C720" s="90" t="s">
        <v>824</v>
      </c>
      <c r="D720" s="90">
        <v>185</v>
      </c>
    </row>
    <row r="721" spans="1:4" x14ac:dyDescent="0.2">
      <c r="A721" s="90" t="s">
        <v>102</v>
      </c>
      <c r="B721" s="90" t="s">
        <v>822</v>
      </c>
      <c r="C721" s="90" t="s">
        <v>825</v>
      </c>
      <c r="D721" s="90">
        <v>182</v>
      </c>
    </row>
    <row r="722" spans="1:4" x14ac:dyDescent="0.2">
      <c r="A722" s="90" t="s">
        <v>102</v>
      </c>
      <c r="B722" s="90" t="s">
        <v>822</v>
      </c>
      <c r="C722" s="90" t="s">
        <v>826</v>
      </c>
      <c r="D722" s="90">
        <v>195</v>
      </c>
    </row>
    <row r="723" spans="1:4" x14ac:dyDescent="0.2">
      <c r="A723" s="90" t="s">
        <v>102</v>
      </c>
      <c r="B723" s="90" t="s">
        <v>822</v>
      </c>
      <c r="C723" s="90" t="s">
        <v>827</v>
      </c>
      <c r="D723" s="90">
        <v>188</v>
      </c>
    </row>
    <row r="724" spans="1:4" x14ac:dyDescent="0.2">
      <c r="A724" s="90" t="s">
        <v>102</v>
      </c>
      <c r="B724" s="90" t="s">
        <v>822</v>
      </c>
      <c r="C724" s="90" t="s">
        <v>828</v>
      </c>
      <c r="D724" s="90">
        <v>196</v>
      </c>
    </row>
    <row r="725" spans="1:4" x14ac:dyDescent="0.2">
      <c r="A725" s="90" t="s">
        <v>102</v>
      </c>
      <c r="B725" s="90" t="s">
        <v>822</v>
      </c>
      <c r="C725" s="90" t="s">
        <v>829</v>
      </c>
      <c r="D725" s="90">
        <v>183</v>
      </c>
    </row>
    <row r="726" spans="1:4" x14ac:dyDescent="0.2">
      <c r="A726" s="90" t="s">
        <v>102</v>
      </c>
      <c r="B726" s="90" t="s">
        <v>822</v>
      </c>
      <c r="C726" s="90" t="s">
        <v>830</v>
      </c>
      <c r="D726" s="90">
        <v>194</v>
      </c>
    </row>
    <row r="727" spans="1:4" x14ac:dyDescent="0.2">
      <c r="A727" s="90" t="s">
        <v>102</v>
      </c>
      <c r="B727" s="90" t="s">
        <v>822</v>
      </c>
      <c r="C727" s="90" t="s">
        <v>831</v>
      </c>
      <c r="D727" s="90">
        <v>181</v>
      </c>
    </row>
    <row r="728" spans="1:4" x14ac:dyDescent="0.2">
      <c r="A728" s="90" t="s">
        <v>102</v>
      </c>
      <c r="B728" s="90" t="s">
        <v>822</v>
      </c>
      <c r="C728" s="90" t="s">
        <v>832</v>
      </c>
      <c r="D728" s="90">
        <v>185</v>
      </c>
    </row>
    <row r="729" spans="1:4" x14ac:dyDescent="0.2">
      <c r="A729" s="90" t="s">
        <v>102</v>
      </c>
      <c r="B729" s="90" t="s">
        <v>822</v>
      </c>
      <c r="C729" s="90" t="s">
        <v>833</v>
      </c>
      <c r="D729" s="90">
        <v>177</v>
      </c>
    </row>
    <row r="730" spans="1:4" x14ac:dyDescent="0.2">
      <c r="A730" s="90" t="s">
        <v>102</v>
      </c>
      <c r="B730" s="90" t="s">
        <v>822</v>
      </c>
      <c r="C730" s="90" t="s">
        <v>834</v>
      </c>
      <c r="D730" s="90">
        <v>176</v>
      </c>
    </row>
    <row r="731" spans="1:4" x14ac:dyDescent="0.2">
      <c r="A731" s="90" t="s">
        <v>102</v>
      </c>
      <c r="B731" s="90" t="s">
        <v>822</v>
      </c>
      <c r="C731" s="90" t="s">
        <v>835</v>
      </c>
      <c r="D731" s="90">
        <v>185</v>
      </c>
    </row>
    <row r="732" spans="1:4" x14ac:dyDescent="0.2">
      <c r="A732" s="90" t="s">
        <v>102</v>
      </c>
      <c r="B732" s="90" t="s">
        <v>822</v>
      </c>
      <c r="C732" s="90" t="s">
        <v>836</v>
      </c>
      <c r="D732" s="90">
        <v>179</v>
      </c>
    </row>
    <row r="733" spans="1:4" x14ac:dyDescent="0.2">
      <c r="A733" s="90" t="s">
        <v>102</v>
      </c>
      <c r="B733" s="90" t="s">
        <v>822</v>
      </c>
      <c r="C733" s="90" t="s">
        <v>837</v>
      </c>
      <c r="D733" s="90">
        <v>189</v>
      </c>
    </row>
    <row r="734" spans="1:4" x14ac:dyDescent="0.2">
      <c r="A734" s="90" t="s">
        <v>102</v>
      </c>
      <c r="B734" s="90" t="s">
        <v>822</v>
      </c>
      <c r="C734" s="90" t="s">
        <v>838</v>
      </c>
      <c r="D734" s="90">
        <v>195</v>
      </c>
    </row>
    <row r="735" spans="1:4" x14ac:dyDescent="0.2">
      <c r="A735" s="90" t="s">
        <v>102</v>
      </c>
      <c r="B735" s="90" t="s">
        <v>822</v>
      </c>
      <c r="C735" s="90" t="s">
        <v>839</v>
      </c>
      <c r="D735" s="90">
        <v>183</v>
      </c>
    </row>
    <row r="736" spans="1:4" x14ac:dyDescent="0.2">
      <c r="A736" s="90" t="s">
        <v>102</v>
      </c>
      <c r="B736" s="90" t="s">
        <v>822</v>
      </c>
      <c r="C736" s="90" t="s">
        <v>840</v>
      </c>
      <c r="D736" s="90">
        <v>195</v>
      </c>
    </row>
    <row r="737" spans="1:4" x14ac:dyDescent="0.2">
      <c r="A737" s="90" t="s">
        <v>102</v>
      </c>
      <c r="B737" s="90" t="s">
        <v>822</v>
      </c>
      <c r="C737" s="90" t="s">
        <v>841</v>
      </c>
      <c r="D737" s="90">
        <v>188</v>
      </c>
    </row>
    <row r="738" spans="1:4" x14ac:dyDescent="0.2">
      <c r="A738" s="90" t="s">
        <v>102</v>
      </c>
      <c r="B738" s="90" t="s">
        <v>822</v>
      </c>
      <c r="C738" s="90" t="s">
        <v>842</v>
      </c>
      <c r="D738" s="90">
        <v>181</v>
      </c>
    </row>
    <row r="739" spans="1:4" x14ac:dyDescent="0.2">
      <c r="A739" s="90" t="s">
        <v>102</v>
      </c>
      <c r="B739" s="90" t="s">
        <v>822</v>
      </c>
      <c r="C739" s="90" t="s">
        <v>843</v>
      </c>
      <c r="D739" s="90">
        <v>196</v>
      </c>
    </row>
    <row r="740" spans="1:4" x14ac:dyDescent="0.2">
      <c r="A740" s="90" t="s">
        <v>102</v>
      </c>
      <c r="B740" s="90" t="s">
        <v>822</v>
      </c>
      <c r="C740" s="90" t="s">
        <v>844</v>
      </c>
      <c r="D740" s="90">
        <v>179</v>
      </c>
    </row>
    <row r="741" spans="1:4" x14ac:dyDescent="0.2">
      <c r="A741" s="90" t="s">
        <v>102</v>
      </c>
      <c r="B741" s="90" t="s">
        <v>822</v>
      </c>
      <c r="C741" s="90" t="s">
        <v>845</v>
      </c>
      <c r="D741" s="90">
        <v>185</v>
      </c>
    </row>
    <row r="742" spans="1:4" x14ac:dyDescent="0.2">
      <c r="A742" s="90" t="s">
        <v>102</v>
      </c>
      <c r="B742" s="90" t="s">
        <v>822</v>
      </c>
      <c r="C742" s="90" t="s">
        <v>846</v>
      </c>
      <c r="D742" s="90">
        <v>192</v>
      </c>
    </row>
    <row r="743" spans="1:4" x14ac:dyDescent="0.2">
      <c r="A743" s="90" t="s">
        <v>102</v>
      </c>
      <c r="B743" s="90" t="s">
        <v>822</v>
      </c>
      <c r="C743" s="90" t="s">
        <v>847</v>
      </c>
      <c r="D743" s="90">
        <v>176</v>
      </c>
    </row>
    <row r="744" spans="1:4" x14ac:dyDescent="0.2">
      <c r="A744" s="90" t="s">
        <v>102</v>
      </c>
      <c r="B744" s="90" t="s">
        <v>822</v>
      </c>
      <c r="C744" s="90" t="s">
        <v>848</v>
      </c>
      <c r="D744" s="90">
        <v>178</v>
      </c>
    </row>
    <row r="745" spans="1:4" x14ac:dyDescent="0.2">
      <c r="A745" s="90" t="s">
        <v>102</v>
      </c>
      <c r="B745" s="90" t="s">
        <v>822</v>
      </c>
      <c r="C745" s="90" t="s">
        <v>849</v>
      </c>
      <c r="D745" s="90">
        <v>176</v>
      </c>
    </row>
    <row r="746" spans="1:4" x14ac:dyDescent="0.2">
      <c r="A746" s="90" t="s">
        <v>102</v>
      </c>
      <c r="B746" s="90" t="s">
        <v>822</v>
      </c>
      <c r="C746" s="90" t="s">
        <v>850</v>
      </c>
      <c r="D746" s="90">
        <v>188</v>
      </c>
    </row>
    <row r="747" spans="1:4" x14ac:dyDescent="0.2">
      <c r="A747" s="90" t="s">
        <v>102</v>
      </c>
      <c r="B747" s="90" t="s">
        <v>822</v>
      </c>
      <c r="C747" s="90" t="s">
        <v>851</v>
      </c>
      <c r="D747" s="90">
        <v>189</v>
      </c>
    </row>
    <row r="748" spans="1:4" x14ac:dyDescent="0.2">
      <c r="A748" s="90" t="s">
        <v>102</v>
      </c>
      <c r="B748" s="90" t="s">
        <v>822</v>
      </c>
      <c r="C748" s="90" t="s">
        <v>852</v>
      </c>
      <c r="D748" s="90">
        <v>195</v>
      </c>
    </row>
    <row r="749" spans="1:4" x14ac:dyDescent="0.2">
      <c r="A749" s="90" t="s">
        <v>102</v>
      </c>
      <c r="B749" s="90" t="s">
        <v>822</v>
      </c>
      <c r="C749" s="90" t="s">
        <v>853</v>
      </c>
      <c r="D749" s="90">
        <v>182</v>
      </c>
    </row>
    <row r="750" spans="1:4" x14ac:dyDescent="0.2">
      <c r="A750" s="90" t="s">
        <v>102</v>
      </c>
      <c r="B750" s="90" t="s">
        <v>822</v>
      </c>
      <c r="C750" s="90" t="s">
        <v>854</v>
      </c>
      <c r="D750" s="90">
        <v>194</v>
      </c>
    </row>
    <row r="751" spans="1:4" x14ac:dyDescent="0.2">
      <c r="A751" s="90" t="s">
        <v>102</v>
      </c>
      <c r="B751" s="90" t="s">
        <v>822</v>
      </c>
      <c r="C751" s="90" t="s">
        <v>855</v>
      </c>
      <c r="D751" s="90">
        <v>176</v>
      </c>
    </row>
    <row r="752" spans="1:4" x14ac:dyDescent="0.2">
      <c r="A752" s="90" t="s">
        <v>102</v>
      </c>
      <c r="B752" s="90" t="s">
        <v>822</v>
      </c>
      <c r="C752" s="90" t="s">
        <v>856</v>
      </c>
      <c r="D752" s="90">
        <v>194</v>
      </c>
    </row>
    <row r="753" spans="1:4" x14ac:dyDescent="0.2">
      <c r="A753" s="90" t="s">
        <v>102</v>
      </c>
      <c r="B753" s="90" t="s">
        <v>822</v>
      </c>
      <c r="C753" s="90" t="s">
        <v>857</v>
      </c>
      <c r="D753" s="90">
        <v>176</v>
      </c>
    </row>
    <row r="754" spans="1:4" x14ac:dyDescent="0.2">
      <c r="A754" s="90" t="s">
        <v>102</v>
      </c>
      <c r="B754" s="90" t="s">
        <v>822</v>
      </c>
      <c r="C754" s="90" t="s">
        <v>858</v>
      </c>
      <c r="D754" s="90">
        <v>178</v>
      </c>
    </row>
    <row r="755" spans="1:4" x14ac:dyDescent="0.2">
      <c r="A755" s="90" t="s">
        <v>102</v>
      </c>
      <c r="B755" s="90" t="s">
        <v>822</v>
      </c>
      <c r="C755" s="90" t="s">
        <v>859</v>
      </c>
      <c r="D755" s="90">
        <v>179</v>
      </c>
    </row>
    <row r="756" spans="1:4" x14ac:dyDescent="0.2">
      <c r="A756" s="90" t="s">
        <v>102</v>
      </c>
      <c r="B756" s="90" t="s">
        <v>822</v>
      </c>
      <c r="C756" s="90" t="s">
        <v>860</v>
      </c>
      <c r="D756" s="90">
        <v>193</v>
      </c>
    </row>
    <row r="757" spans="1:4" x14ac:dyDescent="0.2">
      <c r="A757" s="90" t="s">
        <v>102</v>
      </c>
      <c r="B757" s="90" t="s">
        <v>822</v>
      </c>
      <c r="C757" s="90" t="s">
        <v>861</v>
      </c>
      <c r="D757" s="90">
        <v>179</v>
      </c>
    </row>
    <row r="758" spans="1:4" x14ac:dyDescent="0.2">
      <c r="A758" s="90" t="s">
        <v>102</v>
      </c>
      <c r="B758" s="90" t="s">
        <v>822</v>
      </c>
      <c r="C758" s="90" t="s">
        <v>862</v>
      </c>
      <c r="D758" s="90">
        <v>188</v>
      </c>
    </row>
    <row r="759" spans="1:4" x14ac:dyDescent="0.2">
      <c r="A759" s="90" t="s">
        <v>102</v>
      </c>
      <c r="B759" s="90" t="s">
        <v>822</v>
      </c>
      <c r="C759" s="90" t="s">
        <v>863</v>
      </c>
      <c r="D759" s="90">
        <v>186</v>
      </c>
    </row>
    <row r="760" spans="1:4" x14ac:dyDescent="0.2">
      <c r="A760" s="90" t="s">
        <v>102</v>
      </c>
      <c r="B760" s="90" t="s">
        <v>822</v>
      </c>
      <c r="C760" s="90" t="s">
        <v>864</v>
      </c>
      <c r="D760" s="90">
        <v>190</v>
      </c>
    </row>
    <row r="761" spans="1:4" x14ac:dyDescent="0.2">
      <c r="A761" s="90" t="s">
        <v>102</v>
      </c>
      <c r="B761" s="90" t="s">
        <v>822</v>
      </c>
      <c r="C761" s="90" t="s">
        <v>865</v>
      </c>
      <c r="D761" s="90">
        <v>188</v>
      </c>
    </row>
    <row r="762" spans="1:4" x14ac:dyDescent="0.2">
      <c r="A762" s="90" t="s">
        <v>102</v>
      </c>
      <c r="B762" s="90" t="s">
        <v>822</v>
      </c>
      <c r="C762" s="90" t="s">
        <v>866</v>
      </c>
      <c r="D762" s="90">
        <v>185</v>
      </c>
    </row>
    <row r="763" spans="1:4" x14ac:dyDescent="0.2">
      <c r="A763" s="90" t="s">
        <v>102</v>
      </c>
      <c r="B763" s="90" t="s">
        <v>822</v>
      </c>
      <c r="C763" s="90" t="s">
        <v>867</v>
      </c>
      <c r="D763" s="90">
        <v>190</v>
      </c>
    </row>
    <row r="764" spans="1:4" x14ac:dyDescent="0.2">
      <c r="A764" s="90" t="s">
        <v>102</v>
      </c>
      <c r="B764" s="90" t="s">
        <v>63</v>
      </c>
      <c r="C764" s="90" t="s">
        <v>868</v>
      </c>
      <c r="D764" s="90">
        <v>182</v>
      </c>
    </row>
    <row r="765" spans="1:4" x14ac:dyDescent="0.2">
      <c r="A765" s="90" t="s">
        <v>102</v>
      </c>
      <c r="B765" s="90" t="s">
        <v>63</v>
      </c>
      <c r="C765" s="90" t="s">
        <v>869</v>
      </c>
      <c r="D765" s="90">
        <v>182</v>
      </c>
    </row>
    <row r="766" spans="1:4" x14ac:dyDescent="0.2">
      <c r="A766" s="90" t="s">
        <v>102</v>
      </c>
      <c r="B766" s="90" t="s">
        <v>63</v>
      </c>
      <c r="C766" s="90" t="s">
        <v>870</v>
      </c>
      <c r="D766" s="90">
        <v>183</v>
      </c>
    </row>
    <row r="767" spans="1:4" x14ac:dyDescent="0.2">
      <c r="A767" s="90" t="s">
        <v>102</v>
      </c>
      <c r="B767" s="90" t="s">
        <v>63</v>
      </c>
      <c r="C767" s="90" t="s">
        <v>871</v>
      </c>
      <c r="D767" s="90">
        <v>182</v>
      </c>
    </row>
    <row r="768" spans="1:4" x14ac:dyDescent="0.2">
      <c r="A768" s="90" t="s">
        <v>102</v>
      </c>
      <c r="B768" s="90" t="s">
        <v>63</v>
      </c>
      <c r="C768" s="90" t="s">
        <v>872</v>
      </c>
      <c r="D768" s="90">
        <v>181</v>
      </c>
    </row>
    <row r="769" spans="1:4" x14ac:dyDescent="0.2">
      <c r="A769" s="90" t="s">
        <v>102</v>
      </c>
      <c r="B769" s="90" t="s">
        <v>63</v>
      </c>
      <c r="C769" s="90" t="s">
        <v>873</v>
      </c>
      <c r="D769" s="90">
        <v>178</v>
      </c>
    </row>
    <row r="770" spans="1:4" x14ac:dyDescent="0.2">
      <c r="A770" s="90" t="s">
        <v>102</v>
      </c>
      <c r="B770" s="90" t="s">
        <v>63</v>
      </c>
      <c r="C770" s="90" t="s">
        <v>874</v>
      </c>
      <c r="D770" s="90">
        <v>182</v>
      </c>
    </row>
    <row r="771" spans="1:4" x14ac:dyDescent="0.2">
      <c r="A771" s="90" t="s">
        <v>102</v>
      </c>
      <c r="B771" s="90" t="s">
        <v>63</v>
      </c>
      <c r="C771" s="90" t="s">
        <v>875</v>
      </c>
      <c r="D771" s="90">
        <v>180</v>
      </c>
    </row>
    <row r="772" spans="1:4" x14ac:dyDescent="0.2">
      <c r="A772" s="90" t="s">
        <v>102</v>
      </c>
      <c r="B772" s="90" t="s">
        <v>63</v>
      </c>
      <c r="C772" s="90" t="s">
        <v>876</v>
      </c>
      <c r="D772" s="90">
        <v>183</v>
      </c>
    </row>
    <row r="773" spans="1:4" x14ac:dyDescent="0.2">
      <c r="A773" s="90" t="s">
        <v>102</v>
      </c>
      <c r="B773" s="90" t="s">
        <v>63</v>
      </c>
      <c r="C773" s="90" t="s">
        <v>877</v>
      </c>
      <c r="D773" s="90">
        <v>183</v>
      </c>
    </row>
    <row r="774" spans="1:4" x14ac:dyDescent="0.2">
      <c r="A774" s="90" t="s">
        <v>102</v>
      </c>
      <c r="B774" s="90" t="s">
        <v>63</v>
      </c>
      <c r="C774" s="90" t="s">
        <v>878</v>
      </c>
      <c r="D774" s="90">
        <v>182</v>
      </c>
    </row>
    <row r="775" spans="1:4" x14ac:dyDescent="0.2">
      <c r="A775" s="90" t="s">
        <v>102</v>
      </c>
      <c r="B775" s="90" t="s">
        <v>63</v>
      </c>
      <c r="C775" s="90" t="s">
        <v>879</v>
      </c>
      <c r="D775" s="90">
        <v>183</v>
      </c>
    </row>
    <row r="776" spans="1:4" x14ac:dyDescent="0.2">
      <c r="A776" s="90" t="s">
        <v>102</v>
      </c>
      <c r="B776" s="90" t="s">
        <v>63</v>
      </c>
      <c r="C776" s="90" t="s">
        <v>63</v>
      </c>
      <c r="D776" s="90">
        <v>182</v>
      </c>
    </row>
    <row r="777" spans="1:4" x14ac:dyDescent="0.2">
      <c r="A777" s="90" t="s">
        <v>102</v>
      </c>
      <c r="B777" s="90" t="s">
        <v>63</v>
      </c>
      <c r="C777" s="90" t="s">
        <v>880</v>
      </c>
      <c r="D777" s="90">
        <v>183</v>
      </c>
    </row>
    <row r="778" spans="1:4" x14ac:dyDescent="0.2">
      <c r="A778" s="90" t="s">
        <v>102</v>
      </c>
      <c r="B778" s="90" t="s">
        <v>63</v>
      </c>
      <c r="C778" s="90" t="s">
        <v>881</v>
      </c>
      <c r="D778" s="90">
        <v>183</v>
      </c>
    </row>
    <row r="779" spans="1:4" x14ac:dyDescent="0.2">
      <c r="A779" s="90" t="s">
        <v>102</v>
      </c>
      <c r="B779" s="90" t="s">
        <v>63</v>
      </c>
      <c r="C779" s="90" t="s">
        <v>882</v>
      </c>
      <c r="D779" s="90">
        <v>169</v>
      </c>
    </row>
    <row r="780" spans="1:4" x14ac:dyDescent="0.2">
      <c r="A780" s="90" t="s">
        <v>102</v>
      </c>
      <c r="B780" s="90" t="s">
        <v>63</v>
      </c>
      <c r="C780" s="90" t="s">
        <v>883</v>
      </c>
      <c r="D780" s="90">
        <v>167</v>
      </c>
    </row>
    <row r="781" spans="1:4" x14ac:dyDescent="0.2">
      <c r="A781" s="90" t="s">
        <v>102</v>
      </c>
      <c r="B781" s="90" t="s">
        <v>63</v>
      </c>
      <c r="C781" s="90" t="s">
        <v>884</v>
      </c>
      <c r="D781" s="90">
        <v>169</v>
      </c>
    </row>
    <row r="782" spans="1:4" x14ac:dyDescent="0.2">
      <c r="A782" s="90" t="s">
        <v>102</v>
      </c>
      <c r="B782" s="90" t="s">
        <v>64</v>
      </c>
      <c r="C782" s="90" t="s">
        <v>885</v>
      </c>
      <c r="D782" s="90">
        <v>108</v>
      </c>
    </row>
    <row r="783" spans="1:4" x14ac:dyDescent="0.2">
      <c r="A783" s="90" t="s">
        <v>102</v>
      </c>
      <c r="B783" s="90" t="s">
        <v>64</v>
      </c>
      <c r="C783" s="90" t="s">
        <v>886</v>
      </c>
      <c r="D783" s="90">
        <v>108</v>
      </c>
    </row>
    <row r="784" spans="1:4" x14ac:dyDescent="0.2">
      <c r="A784" s="90" t="s">
        <v>102</v>
      </c>
      <c r="B784" s="90" t="s">
        <v>64</v>
      </c>
      <c r="C784" s="90" t="s">
        <v>887</v>
      </c>
      <c r="D784" s="90">
        <v>102</v>
      </c>
    </row>
    <row r="785" spans="1:4" x14ac:dyDescent="0.2">
      <c r="A785" s="90" t="s">
        <v>102</v>
      </c>
      <c r="B785" s="90" t="s">
        <v>64</v>
      </c>
      <c r="C785" s="90" t="s">
        <v>888</v>
      </c>
      <c r="D785" s="90">
        <v>106</v>
      </c>
    </row>
    <row r="786" spans="1:4" x14ac:dyDescent="0.2">
      <c r="A786" s="90" t="s">
        <v>102</v>
      </c>
      <c r="B786" s="90" t="s">
        <v>64</v>
      </c>
      <c r="C786" s="90" t="s">
        <v>889</v>
      </c>
      <c r="D786" s="90">
        <v>110</v>
      </c>
    </row>
    <row r="787" spans="1:4" x14ac:dyDescent="0.2">
      <c r="A787" s="90" t="s">
        <v>102</v>
      </c>
      <c r="B787" s="90" t="s">
        <v>64</v>
      </c>
      <c r="C787" s="90" t="s">
        <v>890</v>
      </c>
      <c r="D787" s="90">
        <v>109</v>
      </c>
    </row>
    <row r="788" spans="1:4" x14ac:dyDescent="0.2">
      <c r="A788" s="90" t="s">
        <v>102</v>
      </c>
      <c r="B788" s="90" t="s">
        <v>64</v>
      </c>
      <c r="C788" s="90" t="s">
        <v>891</v>
      </c>
      <c r="D788" s="90">
        <v>108</v>
      </c>
    </row>
    <row r="789" spans="1:4" x14ac:dyDescent="0.2">
      <c r="A789" s="90" t="s">
        <v>102</v>
      </c>
      <c r="B789" s="90" t="s">
        <v>64</v>
      </c>
      <c r="C789" s="90" t="s">
        <v>892</v>
      </c>
      <c r="D789" s="90">
        <v>104</v>
      </c>
    </row>
    <row r="790" spans="1:4" x14ac:dyDescent="0.2">
      <c r="A790" s="90" t="s">
        <v>102</v>
      </c>
      <c r="B790" s="90" t="s">
        <v>64</v>
      </c>
      <c r="C790" s="90" t="s">
        <v>893</v>
      </c>
      <c r="D790" s="90">
        <v>108</v>
      </c>
    </row>
    <row r="791" spans="1:4" x14ac:dyDescent="0.2">
      <c r="A791" s="90" t="s">
        <v>102</v>
      </c>
      <c r="B791" s="90" t="s">
        <v>64</v>
      </c>
      <c r="C791" s="90" t="s">
        <v>894</v>
      </c>
      <c r="D791" s="90">
        <v>108</v>
      </c>
    </row>
    <row r="792" spans="1:4" x14ac:dyDescent="0.2">
      <c r="A792" s="90" t="s">
        <v>102</v>
      </c>
      <c r="B792" s="90" t="s">
        <v>64</v>
      </c>
      <c r="C792" s="90" t="s">
        <v>895</v>
      </c>
      <c r="D792" s="90">
        <v>108</v>
      </c>
    </row>
    <row r="793" spans="1:4" x14ac:dyDescent="0.2">
      <c r="A793" s="90" t="s">
        <v>102</v>
      </c>
      <c r="B793" s="90" t="s">
        <v>64</v>
      </c>
      <c r="C793" s="90" t="s">
        <v>896</v>
      </c>
      <c r="D793" s="90">
        <v>106</v>
      </c>
    </row>
    <row r="794" spans="1:4" x14ac:dyDescent="0.2">
      <c r="A794" s="90" t="s">
        <v>102</v>
      </c>
      <c r="B794" s="90" t="s">
        <v>64</v>
      </c>
      <c r="C794" s="90" t="s">
        <v>897</v>
      </c>
      <c r="D794" s="90">
        <v>111</v>
      </c>
    </row>
    <row r="795" spans="1:4" x14ac:dyDescent="0.2">
      <c r="A795" s="90" t="s">
        <v>102</v>
      </c>
      <c r="B795" s="90" t="s">
        <v>64</v>
      </c>
      <c r="C795" s="90" t="s">
        <v>898</v>
      </c>
      <c r="D795" s="90">
        <v>109</v>
      </c>
    </row>
    <row r="796" spans="1:4" x14ac:dyDescent="0.2">
      <c r="A796" s="90" t="s">
        <v>102</v>
      </c>
      <c r="B796" s="90" t="s">
        <v>64</v>
      </c>
      <c r="C796" s="90" t="s">
        <v>899</v>
      </c>
      <c r="D796" s="90">
        <v>109</v>
      </c>
    </row>
    <row r="797" spans="1:4" x14ac:dyDescent="0.2">
      <c r="A797" s="90" t="s">
        <v>102</v>
      </c>
      <c r="B797" s="90" t="s">
        <v>64</v>
      </c>
      <c r="C797" s="90" t="s">
        <v>900</v>
      </c>
      <c r="D797" s="90">
        <v>108</v>
      </c>
    </row>
    <row r="798" spans="1:4" x14ac:dyDescent="0.2">
      <c r="A798" s="90" t="s">
        <v>102</v>
      </c>
      <c r="B798" s="90" t="s">
        <v>64</v>
      </c>
      <c r="C798" s="90" t="s">
        <v>901</v>
      </c>
      <c r="D798" s="90">
        <v>113</v>
      </c>
    </row>
    <row r="799" spans="1:4" x14ac:dyDescent="0.2">
      <c r="A799" s="90" t="s">
        <v>102</v>
      </c>
      <c r="B799" s="90" t="s">
        <v>64</v>
      </c>
      <c r="C799" s="90" t="s">
        <v>902</v>
      </c>
      <c r="D799" s="90">
        <v>107</v>
      </c>
    </row>
    <row r="800" spans="1:4" x14ac:dyDescent="0.2">
      <c r="A800" s="90" t="s">
        <v>102</v>
      </c>
      <c r="B800" s="90" t="s">
        <v>64</v>
      </c>
      <c r="C800" s="90" t="s">
        <v>903</v>
      </c>
      <c r="D800" s="90">
        <v>105</v>
      </c>
    </row>
    <row r="801" spans="1:4" x14ac:dyDescent="0.2">
      <c r="A801" s="90" t="s">
        <v>102</v>
      </c>
      <c r="B801" s="90" t="s">
        <v>64</v>
      </c>
      <c r="C801" s="90" t="s">
        <v>904</v>
      </c>
      <c r="D801" s="90">
        <v>108</v>
      </c>
    </row>
    <row r="802" spans="1:4" x14ac:dyDescent="0.2">
      <c r="A802" s="90" t="s">
        <v>102</v>
      </c>
      <c r="B802" s="90" t="s">
        <v>64</v>
      </c>
      <c r="C802" s="90" t="s">
        <v>905</v>
      </c>
      <c r="D802" s="90">
        <v>108</v>
      </c>
    </row>
    <row r="803" spans="1:4" x14ac:dyDescent="0.2">
      <c r="A803" s="90" t="s">
        <v>102</v>
      </c>
      <c r="B803" s="90" t="s">
        <v>64</v>
      </c>
      <c r="C803" s="90" t="s">
        <v>906</v>
      </c>
      <c r="D803" s="90">
        <v>109</v>
      </c>
    </row>
    <row r="804" spans="1:4" x14ac:dyDescent="0.2">
      <c r="A804" s="90" t="s">
        <v>102</v>
      </c>
      <c r="B804" s="90" t="s">
        <v>65</v>
      </c>
      <c r="C804" s="90" t="s">
        <v>907</v>
      </c>
      <c r="D804" s="90">
        <v>178</v>
      </c>
    </row>
    <row r="805" spans="1:4" x14ac:dyDescent="0.2">
      <c r="A805" s="90" t="s">
        <v>102</v>
      </c>
      <c r="B805" s="90" t="s">
        <v>65</v>
      </c>
      <c r="C805" s="90" t="s">
        <v>908</v>
      </c>
      <c r="D805" s="90">
        <v>177</v>
      </c>
    </row>
    <row r="806" spans="1:4" x14ac:dyDescent="0.2">
      <c r="A806" s="90" t="s">
        <v>102</v>
      </c>
      <c r="B806" s="90" t="s">
        <v>65</v>
      </c>
      <c r="C806" s="90" t="s">
        <v>909</v>
      </c>
      <c r="D806" s="90">
        <v>178</v>
      </c>
    </row>
    <row r="807" spans="1:4" x14ac:dyDescent="0.2">
      <c r="A807" s="90" t="s">
        <v>102</v>
      </c>
      <c r="B807" s="90" t="s">
        <v>65</v>
      </c>
      <c r="C807" s="90" t="s">
        <v>910</v>
      </c>
      <c r="D807" s="90">
        <v>178</v>
      </c>
    </row>
    <row r="808" spans="1:4" x14ac:dyDescent="0.2">
      <c r="A808" s="90" t="s">
        <v>102</v>
      </c>
      <c r="B808" s="90" t="s">
        <v>65</v>
      </c>
      <c r="C808" s="90" t="s">
        <v>911</v>
      </c>
      <c r="D808" s="90">
        <v>177</v>
      </c>
    </row>
    <row r="809" spans="1:4" x14ac:dyDescent="0.2">
      <c r="A809" s="90" t="s">
        <v>102</v>
      </c>
      <c r="B809" s="90" t="s">
        <v>65</v>
      </c>
      <c r="C809" s="90" t="s">
        <v>912</v>
      </c>
      <c r="D809" s="90">
        <v>177</v>
      </c>
    </row>
    <row r="810" spans="1:4" x14ac:dyDescent="0.2">
      <c r="A810" s="90" t="s">
        <v>102</v>
      </c>
      <c r="B810" s="90" t="s">
        <v>65</v>
      </c>
      <c r="C810" s="90" t="s">
        <v>913</v>
      </c>
      <c r="D810" s="90">
        <v>175</v>
      </c>
    </row>
    <row r="811" spans="1:4" x14ac:dyDescent="0.2">
      <c r="A811" s="90" t="s">
        <v>102</v>
      </c>
      <c r="B811" s="90" t="s">
        <v>65</v>
      </c>
      <c r="C811" s="90" t="s">
        <v>914</v>
      </c>
      <c r="D811" s="90">
        <v>178</v>
      </c>
    </row>
    <row r="812" spans="1:4" x14ac:dyDescent="0.2">
      <c r="A812" s="90" t="s">
        <v>102</v>
      </c>
      <c r="B812" s="90" t="s">
        <v>65</v>
      </c>
      <c r="C812" s="90" t="s">
        <v>915</v>
      </c>
      <c r="D812" s="90">
        <v>174</v>
      </c>
    </row>
    <row r="813" spans="1:4" x14ac:dyDescent="0.2">
      <c r="A813" s="90" t="s">
        <v>102</v>
      </c>
      <c r="B813" s="90" t="s">
        <v>65</v>
      </c>
      <c r="C813" s="90" t="s">
        <v>916</v>
      </c>
      <c r="D813" s="90">
        <v>178</v>
      </c>
    </row>
    <row r="814" spans="1:4" x14ac:dyDescent="0.2">
      <c r="A814" s="90" t="s">
        <v>102</v>
      </c>
      <c r="B814" s="90" t="s">
        <v>65</v>
      </c>
      <c r="C814" s="90" t="s">
        <v>917</v>
      </c>
      <c r="D814" s="90">
        <v>177</v>
      </c>
    </row>
    <row r="815" spans="1:4" x14ac:dyDescent="0.2">
      <c r="A815" s="90" t="s">
        <v>102</v>
      </c>
      <c r="B815" s="90" t="s">
        <v>65</v>
      </c>
      <c r="C815" s="90" t="s">
        <v>65</v>
      </c>
      <c r="D815" s="90">
        <v>178</v>
      </c>
    </row>
    <row r="816" spans="1:4" x14ac:dyDescent="0.2">
      <c r="A816" s="90" t="s">
        <v>102</v>
      </c>
      <c r="B816" s="90" t="s">
        <v>65</v>
      </c>
      <c r="C816" s="90" t="s">
        <v>918</v>
      </c>
      <c r="D816" s="90">
        <v>178</v>
      </c>
    </row>
    <row r="817" spans="1:4" x14ac:dyDescent="0.2">
      <c r="A817" s="90" t="s">
        <v>102</v>
      </c>
      <c r="B817" s="90" t="s">
        <v>65</v>
      </c>
      <c r="C817" s="90" t="s">
        <v>919</v>
      </c>
      <c r="D817" s="90">
        <v>178</v>
      </c>
    </row>
    <row r="818" spans="1:4" x14ac:dyDescent="0.2">
      <c r="A818" s="90" t="s">
        <v>102</v>
      </c>
      <c r="B818" s="90" t="s">
        <v>65</v>
      </c>
      <c r="C818" s="90" t="s">
        <v>920</v>
      </c>
      <c r="D818" s="90">
        <v>178</v>
      </c>
    </row>
    <row r="819" spans="1:4" x14ac:dyDescent="0.2">
      <c r="A819" s="90" t="s">
        <v>102</v>
      </c>
      <c r="B819" s="90" t="s">
        <v>921</v>
      </c>
      <c r="C819" s="90" t="s">
        <v>922</v>
      </c>
      <c r="D819" s="90">
        <v>105</v>
      </c>
    </row>
    <row r="820" spans="1:4" x14ac:dyDescent="0.2">
      <c r="A820" s="90" t="s">
        <v>102</v>
      </c>
      <c r="B820" s="90" t="s">
        <v>921</v>
      </c>
      <c r="C820" s="90" t="s">
        <v>923</v>
      </c>
      <c r="D820" s="90">
        <v>110</v>
      </c>
    </row>
    <row r="821" spans="1:4" x14ac:dyDescent="0.2">
      <c r="A821" s="90" t="s">
        <v>102</v>
      </c>
      <c r="B821" s="90" t="s">
        <v>921</v>
      </c>
      <c r="C821" s="90" t="s">
        <v>924</v>
      </c>
      <c r="D821" s="90">
        <v>106</v>
      </c>
    </row>
    <row r="822" spans="1:4" x14ac:dyDescent="0.2">
      <c r="A822" s="90" t="s">
        <v>102</v>
      </c>
      <c r="B822" s="90" t="s">
        <v>921</v>
      </c>
      <c r="C822" s="90" t="s">
        <v>925</v>
      </c>
      <c r="D822" s="90">
        <v>105</v>
      </c>
    </row>
    <row r="823" spans="1:4" x14ac:dyDescent="0.2">
      <c r="A823" s="90" t="s">
        <v>102</v>
      </c>
      <c r="B823" s="90" t="s">
        <v>921</v>
      </c>
      <c r="C823" s="90" t="s">
        <v>926</v>
      </c>
      <c r="D823" s="90">
        <v>108</v>
      </c>
    </row>
    <row r="824" spans="1:4" x14ac:dyDescent="0.2">
      <c r="A824" s="90" t="s">
        <v>102</v>
      </c>
      <c r="B824" s="90" t="s">
        <v>921</v>
      </c>
      <c r="C824" s="90" t="s">
        <v>927</v>
      </c>
      <c r="D824" s="90">
        <v>112</v>
      </c>
    </row>
    <row r="825" spans="1:4" x14ac:dyDescent="0.2">
      <c r="A825" s="90" t="s">
        <v>102</v>
      </c>
      <c r="B825" s="90" t="s">
        <v>921</v>
      </c>
      <c r="C825" s="90" t="s">
        <v>928</v>
      </c>
      <c r="D825" s="90">
        <v>114</v>
      </c>
    </row>
    <row r="826" spans="1:4" x14ac:dyDescent="0.2">
      <c r="A826" s="90" t="s">
        <v>102</v>
      </c>
      <c r="B826" s="90" t="s">
        <v>921</v>
      </c>
      <c r="C826" s="90" t="s">
        <v>929</v>
      </c>
      <c r="D826" s="90">
        <v>114</v>
      </c>
    </row>
    <row r="827" spans="1:4" x14ac:dyDescent="0.2">
      <c r="A827" s="90" t="s">
        <v>102</v>
      </c>
      <c r="B827" s="90" t="s">
        <v>921</v>
      </c>
      <c r="C827" s="90" t="s">
        <v>930</v>
      </c>
      <c r="D827" s="90">
        <v>113</v>
      </c>
    </row>
    <row r="828" spans="1:4" x14ac:dyDescent="0.2">
      <c r="A828" s="90" t="s">
        <v>102</v>
      </c>
      <c r="B828" s="90" t="s">
        <v>921</v>
      </c>
      <c r="C828" s="90" t="s">
        <v>931</v>
      </c>
      <c r="D828" s="90">
        <v>114</v>
      </c>
    </row>
    <row r="829" spans="1:4" x14ac:dyDescent="0.2">
      <c r="A829" s="90" t="s">
        <v>102</v>
      </c>
      <c r="B829" s="90" t="s">
        <v>921</v>
      </c>
      <c r="C829" s="90" t="s">
        <v>932</v>
      </c>
      <c r="D829" s="90">
        <v>112</v>
      </c>
    </row>
    <row r="830" spans="1:4" x14ac:dyDescent="0.2">
      <c r="A830" s="90" t="s">
        <v>102</v>
      </c>
      <c r="B830" s="90" t="s">
        <v>921</v>
      </c>
      <c r="C830" s="90" t="s">
        <v>933</v>
      </c>
      <c r="D830" s="90">
        <v>107</v>
      </c>
    </row>
    <row r="831" spans="1:4" x14ac:dyDescent="0.2">
      <c r="A831" s="90" t="s">
        <v>102</v>
      </c>
      <c r="B831" s="90" t="s">
        <v>921</v>
      </c>
      <c r="C831" s="90" t="s">
        <v>934</v>
      </c>
      <c r="D831" s="90">
        <v>109</v>
      </c>
    </row>
    <row r="832" spans="1:4" x14ac:dyDescent="0.2">
      <c r="A832" s="90" t="s">
        <v>102</v>
      </c>
      <c r="B832" s="90" t="s">
        <v>921</v>
      </c>
      <c r="C832" s="90" t="s">
        <v>935</v>
      </c>
      <c r="D832" s="90">
        <v>115</v>
      </c>
    </row>
    <row r="833" spans="1:4" x14ac:dyDescent="0.2">
      <c r="A833" s="90" t="s">
        <v>102</v>
      </c>
      <c r="B833" s="90" t="s">
        <v>921</v>
      </c>
      <c r="C833" s="90" t="s">
        <v>936</v>
      </c>
      <c r="D833" s="90">
        <v>110</v>
      </c>
    </row>
    <row r="834" spans="1:4" x14ac:dyDescent="0.2">
      <c r="A834" s="90" t="s">
        <v>102</v>
      </c>
      <c r="B834" s="90" t="s">
        <v>921</v>
      </c>
      <c r="C834" s="90" t="s">
        <v>937</v>
      </c>
      <c r="D834" s="90">
        <v>114</v>
      </c>
    </row>
    <row r="835" spans="1:4" x14ac:dyDescent="0.2">
      <c r="A835" s="90" t="s">
        <v>102</v>
      </c>
      <c r="B835" s="90" t="s">
        <v>921</v>
      </c>
      <c r="C835" s="90" t="s">
        <v>938</v>
      </c>
      <c r="D835" s="90">
        <v>111</v>
      </c>
    </row>
    <row r="836" spans="1:4" x14ac:dyDescent="0.2">
      <c r="A836" s="90" t="s">
        <v>102</v>
      </c>
      <c r="B836" s="90" t="s">
        <v>921</v>
      </c>
      <c r="C836" s="90" t="s">
        <v>939</v>
      </c>
      <c r="D836" s="90">
        <v>108</v>
      </c>
    </row>
    <row r="837" spans="1:4" x14ac:dyDescent="0.2">
      <c r="A837" s="90" t="s">
        <v>102</v>
      </c>
      <c r="B837" s="90" t="s">
        <v>921</v>
      </c>
      <c r="C837" s="90" t="s">
        <v>940</v>
      </c>
      <c r="D837" s="90">
        <v>105</v>
      </c>
    </row>
    <row r="838" spans="1:4" x14ac:dyDescent="0.2">
      <c r="A838" s="90" t="s">
        <v>102</v>
      </c>
      <c r="B838" s="90" t="s">
        <v>921</v>
      </c>
      <c r="C838" s="90" t="s">
        <v>941</v>
      </c>
      <c r="D838" s="90">
        <v>115</v>
      </c>
    </row>
    <row r="839" spans="1:4" x14ac:dyDescent="0.2">
      <c r="A839" s="90" t="s">
        <v>102</v>
      </c>
      <c r="B839" s="90" t="s">
        <v>921</v>
      </c>
      <c r="C839" s="90" t="s">
        <v>942</v>
      </c>
      <c r="D839" s="90">
        <v>116</v>
      </c>
    </row>
    <row r="840" spans="1:4" x14ac:dyDescent="0.2">
      <c r="A840" s="90" t="s">
        <v>102</v>
      </c>
      <c r="B840" s="90" t="s">
        <v>921</v>
      </c>
      <c r="C840" s="90" t="s">
        <v>943</v>
      </c>
      <c r="D840" s="90">
        <v>112</v>
      </c>
    </row>
    <row r="841" spans="1:4" x14ac:dyDescent="0.2">
      <c r="A841" s="90" t="s">
        <v>102</v>
      </c>
      <c r="B841" s="90" t="s">
        <v>921</v>
      </c>
      <c r="C841" s="90" t="s">
        <v>944</v>
      </c>
      <c r="D841" s="90">
        <v>115</v>
      </c>
    </row>
    <row r="842" spans="1:4" x14ac:dyDescent="0.2">
      <c r="A842" s="90" t="s">
        <v>102</v>
      </c>
      <c r="B842" s="90" t="s">
        <v>921</v>
      </c>
      <c r="C842" s="90" t="s">
        <v>945</v>
      </c>
      <c r="D842" s="90">
        <v>113</v>
      </c>
    </row>
    <row r="843" spans="1:4" x14ac:dyDescent="0.2">
      <c r="A843" s="90" t="s">
        <v>102</v>
      </c>
      <c r="B843" s="90" t="s">
        <v>921</v>
      </c>
      <c r="C843" s="90" t="s">
        <v>946</v>
      </c>
      <c r="D843" s="90">
        <v>111</v>
      </c>
    </row>
    <row r="844" spans="1:4" x14ac:dyDescent="0.2">
      <c r="A844" s="90" t="s">
        <v>102</v>
      </c>
      <c r="B844" s="90" t="s">
        <v>921</v>
      </c>
      <c r="C844" s="90" t="s">
        <v>947</v>
      </c>
      <c r="D844" s="90">
        <v>112</v>
      </c>
    </row>
    <row r="845" spans="1:4" x14ac:dyDescent="0.2">
      <c r="A845" s="90" t="s">
        <v>102</v>
      </c>
      <c r="B845" s="90" t="s">
        <v>921</v>
      </c>
      <c r="C845" s="90" t="s">
        <v>948</v>
      </c>
      <c r="D845" s="90">
        <v>105</v>
      </c>
    </row>
    <row r="846" spans="1:4" x14ac:dyDescent="0.2">
      <c r="A846" s="90" t="s">
        <v>102</v>
      </c>
      <c r="B846" s="90" t="s">
        <v>921</v>
      </c>
      <c r="C846" s="90" t="s">
        <v>949</v>
      </c>
      <c r="D846" s="90">
        <v>113</v>
      </c>
    </row>
    <row r="847" spans="1:4" x14ac:dyDescent="0.2">
      <c r="A847" s="90" t="s">
        <v>102</v>
      </c>
      <c r="B847" s="90" t="s">
        <v>921</v>
      </c>
      <c r="C847" s="90" t="s">
        <v>950</v>
      </c>
      <c r="D847" s="90">
        <v>112</v>
      </c>
    </row>
    <row r="848" spans="1:4" x14ac:dyDescent="0.2">
      <c r="A848" s="90" t="s">
        <v>102</v>
      </c>
      <c r="B848" s="90" t="s">
        <v>921</v>
      </c>
      <c r="C848" s="90" t="s">
        <v>951</v>
      </c>
      <c r="D848" s="90">
        <v>108</v>
      </c>
    </row>
    <row r="849" spans="1:4" x14ac:dyDescent="0.2">
      <c r="A849" s="90" t="s">
        <v>102</v>
      </c>
      <c r="B849" s="90" t="s">
        <v>921</v>
      </c>
      <c r="C849" s="90" t="s">
        <v>952</v>
      </c>
      <c r="D849" s="90">
        <v>105</v>
      </c>
    </row>
    <row r="850" spans="1:4" x14ac:dyDescent="0.2">
      <c r="A850" s="90" t="s">
        <v>102</v>
      </c>
      <c r="B850" s="90" t="s">
        <v>921</v>
      </c>
      <c r="C850" s="90" t="s">
        <v>953</v>
      </c>
      <c r="D850" s="90">
        <v>111</v>
      </c>
    </row>
    <row r="851" spans="1:4" x14ac:dyDescent="0.2">
      <c r="A851" s="90" t="s">
        <v>102</v>
      </c>
      <c r="B851" s="90" t="s">
        <v>921</v>
      </c>
      <c r="C851" s="90" t="s">
        <v>954</v>
      </c>
      <c r="D851" s="90">
        <v>107</v>
      </c>
    </row>
    <row r="852" spans="1:4" x14ac:dyDescent="0.2">
      <c r="A852" s="90" t="s">
        <v>102</v>
      </c>
      <c r="B852" s="90" t="s">
        <v>921</v>
      </c>
      <c r="C852" s="90" t="s">
        <v>955</v>
      </c>
      <c r="D852" s="90">
        <v>105</v>
      </c>
    </row>
    <row r="853" spans="1:4" x14ac:dyDescent="0.2">
      <c r="A853" s="90" t="s">
        <v>102</v>
      </c>
      <c r="B853" s="90" t="s">
        <v>921</v>
      </c>
      <c r="C853" s="90" t="s">
        <v>956</v>
      </c>
      <c r="D853" s="90">
        <v>112</v>
      </c>
    </row>
    <row r="854" spans="1:4" x14ac:dyDescent="0.2">
      <c r="A854" s="90" t="s">
        <v>102</v>
      </c>
      <c r="B854" s="90" t="s">
        <v>66</v>
      </c>
      <c r="C854" s="90" t="s">
        <v>957</v>
      </c>
      <c r="D854" s="90">
        <v>189</v>
      </c>
    </row>
    <row r="855" spans="1:4" x14ac:dyDescent="0.2">
      <c r="A855" s="90" t="s">
        <v>102</v>
      </c>
      <c r="B855" s="90" t="s">
        <v>66</v>
      </c>
      <c r="C855" s="90" t="s">
        <v>958</v>
      </c>
      <c r="D855" s="90">
        <v>200</v>
      </c>
    </row>
    <row r="856" spans="1:4" x14ac:dyDescent="0.2">
      <c r="A856" s="90" t="s">
        <v>102</v>
      </c>
      <c r="B856" s="90" t="s">
        <v>66</v>
      </c>
      <c r="C856" s="90" t="s">
        <v>959</v>
      </c>
      <c r="D856" s="90">
        <v>203</v>
      </c>
    </row>
    <row r="857" spans="1:4" x14ac:dyDescent="0.2">
      <c r="A857" s="90" t="s">
        <v>102</v>
      </c>
      <c r="B857" s="90" t="s">
        <v>66</v>
      </c>
      <c r="C857" s="90" t="s">
        <v>960</v>
      </c>
      <c r="D857" s="90">
        <v>187</v>
      </c>
    </row>
    <row r="858" spans="1:4" x14ac:dyDescent="0.2">
      <c r="A858" s="90" t="s">
        <v>102</v>
      </c>
      <c r="B858" s="90" t="s">
        <v>66</v>
      </c>
      <c r="C858" s="90" t="s">
        <v>961</v>
      </c>
      <c r="D858" s="90">
        <v>187</v>
      </c>
    </row>
    <row r="859" spans="1:4" x14ac:dyDescent="0.2">
      <c r="A859" s="90" t="s">
        <v>102</v>
      </c>
      <c r="B859" s="90" t="s">
        <v>66</v>
      </c>
      <c r="C859" s="90" t="s">
        <v>962</v>
      </c>
      <c r="D859" s="90">
        <v>194</v>
      </c>
    </row>
    <row r="860" spans="1:4" x14ac:dyDescent="0.2">
      <c r="A860" s="90" t="s">
        <v>102</v>
      </c>
      <c r="B860" s="90" t="s">
        <v>66</v>
      </c>
      <c r="C860" s="90" t="s">
        <v>963</v>
      </c>
      <c r="D860" s="90">
        <v>191</v>
      </c>
    </row>
    <row r="861" spans="1:4" x14ac:dyDescent="0.2">
      <c r="A861" s="90" t="s">
        <v>102</v>
      </c>
      <c r="B861" s="90" t="s">
        <v>66</v>
      </c>
      <c r="C861" s="90" t="s">
        <v>964</v>
      </c>
      <c r="D861" s="90">
        <v>191</v>
      </c>
    </row>
    <row r="862" spans="1:4" x14ac:dyDescent="0.2">
      <c r="A862" s="90" t="s">
        <v>102</v>
      </c>
      <c r="B862" s="90" t="s">
        <v>66</v>
      </c>
      <c r="C862" s="90" t="s">
        <v>965</v>
      </c>
      <c r="D862" s="90">
        <v>202</v>
      </c>
    </row>
    <row r="863" spans="1:4" x14ac:dyDescent="0.2">
      <c r="A863" s="90" t="s">
        <v>102</v>
      </c>
      <c r="B863" s="90" t="s">
        <v>66</v>
      </c>
      <c r="C863" s="90" t="s">
        <v>966</v>
      </c>
      <c r="D863" s="90">
        <v>193</v>
      </c>
    </row>
    <row r="864" spans="1:4" x14ac:dyDescent="0.2">
      <c r="A864" s="90" t="s">
        <v>102</v>
      </c>
      <c r="B864" s="90" t="s">
        <v>66</v>
      </c>
      <c r="C864" s="90" t="s">
        <v>967</v>
      </c>
      <c r="D864" s="90">
        <v>188</v>
      </c>
    </row>
    <row r="865" spans="1:4" x14ac:dyDescent="0.2">
      <c r="A865" s="90" t="s">
        <v>102</v>
      </c>
      <c r="B865" s="90" t="s">
        <v>66</v>
      </c>
      <c r="C865" s="90" t="s">
        <v>968</v>
      </c>
      <c r="D865" s="90">
        <v>198</v>
      </c>
    </row>
    <row r="866" spans="1:4" x14ac:dyDescent="0.2">
      <c r="A866" s="90" t="s">
        <v>102</v>
      </c>
      <c r="B866" s="90" t="s">
        <v>66</v>
      </c>
      <c r="C866" s="90" t="s">
        <v>969</v>
      </c>
      <c r="D866" s="90">
        <v>195</v>
      </c>
    </row>
    <row r="867" spans="1:4" x14ac:dyDescent="0.2">
      <c r="A867" s="90" t="s">
        <v>102</v>
      </c>
      <c r="B867" s="90" t="s">
        <v>66</v>
      </c>
      <c r="C867" s="90" t="s">
        <v>970</v>
      </c>
      <c r="D867" s="90">
        <v>192</v>
      </c>
    </row>
    <row r="868" spans="1:4" x14ac:dyDescent="0.2">
      <c r="A868" s="90" t="s">
        <v>102</v>
      </c>
      <c r="B868" s="90" t="s">
        <v>66</v>
      </c>
      <c r="C868" s="90" t="s">
        <v>971</v>
      </c>
      <c r="D868" s="90">
        <v>202</v>
      </c>
    </row>
    <row r="869" spans="1:4" x14ac:dyDescent="0.2">
      <c r="A869" s="90" t="s">
        <v>102</v>
      </c>
      <c r="B869" s="90" t="s">
        <v>66</v>
      </c>
      <c r="C869" s="90" t="s">
        <v>972</v>
      </c>
      <c r="D869" s="90">
        <v>188</v>
      </c>
    </row>
    <row r="870" spans="1:4" x14ac:dyDescent="0.2">
      <c r="A870" s="90" t="s">
        <v>102</v>
      </c>
      <c r="B870" s="90" t="s">
        <v>66</v>
      </c>
      <c r="C870" s="90" t="s">
        <v>973</v>
      </c>
      <c r="D870" s="90">
        <v>191</v>
      </c>
    </row>
    <row r="871" spans="1:4" x14ac:dyDescent="0.2">
      <c r="A871" s="90" t="s">
        <v>102</v>
      </c>
      <c r="B871" s="90" t="s">
        <v>66</v>
      </c>
      <c r="C871" s="90" t="s">
        <v>974</v>
      </c>
      <c r="D871" s="90">
        <v>190</v>
      </c>
    </row>
    <row r="872" spans="1:4" x14ac:dyDescent="0.2">
      <c r="A872" s="90" t="s">
        <v>102</v>
      </c>
      <c r="B872" s="90" t="s">
        <v>66</v>
      </c>
      <c r="C872" s="90" t="s">
        <v>975</v>
      </c>
      <c r="D872" s="90">
        <v>193</v>
      </c>
    </row>
    <row r="873" spans="1:4" x14ac:dyDescent="0.2">
      <c r="A873" s="90" t="s">
        <v>102</v>
      </c>
      <c r="B873" s="90" t="s">
        <v>66</v>
      </c>
      <c r="C873" s="90" t="s">
        <v>976</v>
      </c>
      <c r="D873" s="90">
        <v>187</v>
      </c>
    </row>
    <row r="874" spans="1:4" x14ac:dyDescent="0.2">
      <c r="A874" s="90" t="s">
        <v>102</v>
      </c>
      <c r="B874" s="90" t="s">
        <v>66</v>
      </c>
      <c r="C874" s="90" t="s">
        <v>977</v>
      </c>
      <c r="D874" s="90">
        <v>187</v>
      </c>
    </row>
    <row r="875" spans="1:4" x14ac:dyDescent="0.2">
      <c r="A875" s="90" t="s">
        <v>102</v>
      </c>
      <c r="B875" s="90" t="s">
        <v>66</v>
      </c>
      <c r="C875" s="90" t="s">
        <v>978</v>
      </c>
      <c r="D875" s="90">
        <v>197</v>
      </c>
    </row>
    <row r="876" spans="1:4" x14ac:dyDescent="0.2">
      <c r="A876" s="90" t="s">
        <v>102</v>
      </c>
      <c r="B876" s="90" t="s">
        <v>66</v>
      </c>
      <c r="C876" s="90" t="s">
        <v>979</v>
      </c>
      <c r="D876" s="90">
        <v>189</v>
      </c>
    </row>
    <row r="877" spans="1:4" x14ac:dyDescent="0.2">
      <c r="A877" s="90" t="s">
        <v>102</v>
      </c>
      <c r="B877" s="90" t="s">
        <v>66</v>
      </c>
      <c r="C877" s="90" t="s">
        <v>980</v>
      </c>
      <c r="D877" s="90">
        <v>188</v>
      </c>
    </row>
    <row r="878" spans="1:4" x14ac:dyDescent="0.2">
      <c r="A878" s="90" t="s">
        <v>36</v>
      </c>
      <c r="B878" s="90" t="s">
        <v>981</v>
      </c>
      <c r="C878" s="90" t="s">
        <v>981</v>
      </c>
      <c r="D878" s="90">
        <v>284</v>
      </c>
    </row>
    <row r="879" spans="1:4" x14ac:dyDescent="0.2">
      <c r="A879" s="90" t="s">
        <v>36</v>
      </c>
      <c r="B879" s="90" t="s">
        <v>982</v>
      </c>
      <c r="C879" s="90" t="s">
        <v>983</v>
      </c>
      <c r="D879" s="90">
        <v>196</v>
      </c>
    </row>
    <row r="880" spans="1:4" x14ac:dyDescent="0.2">
      <c r="A880" s="90" t="s">
        <v>36</v>
      </c>
      <c r="B880" s="90" t="s">
        <v>984</v>
      </c>
      <c r="C880" s="90" t="s">
        <v>985</v>
      </c>
      <c r="D880" s="90">
        <v>314</v>
      </c>
    </row>
    <row r="881" spans="1:4" x14ac:dyDescent="0.2">
      <c r="A881" s="90" t="s">
        <v>36</v>
      </c>
      <c r="B881" s="90" t="s">
        <v>21</v>
      </c>
      <c r="C881" s="90" t="s">
        <v>986</v>
      </c>
      <c r="D881" s="90">
        <v>286</v>
      </c>
    </row>
    <row r="882" spans="1:4" x14ac:dyDescent="0.2">
      <c r="A882" s="90" t="s">
        <v>36</v>
      </c>
      <c r="B882" s="90" t="s">
        <v>21</v>
      </c>
      <c r="C882" s="90" t="s">
        <v>987</v>
      </c>
      <c r="D882" s="90">
        <v>298</v>
      </c>
    </row>
    <row r="883" spans="1:4" x14ac:dyDescent="0.2">
      <c r="A883" s="90" t="s">
        <v>36</v>
      </c>
      <c r="B883" s="90" t="s">
        <v>21</v>
      </c>
      <c r="C883" s="90" t="s">
        <v>988</v>
      </c>
      <c r="D883" s="90">
        <v>287</v>
      </c>
    </row>
    <row r="884" spans="1:4" x14ac:dyDescent="0.2">
      <c r="A884" s="90" t="s">
        <v>36</v>
      </c>
      <c r="B884" s="90" t="s">
        <v>21</v>
      </c>
      <c r="C884" s="90" t="s">
        <v>21</v>
      </c>
      <c r="D884" s="90">
        <v>301</v>
      </c>
    </row>
    <row r="885" spans="1:4" x14ac:dyDescent="0.2">
      <c r="A885" s="90" t="s">
        <v>36</v>
      </c>
      <c r="B885" s="90" t="s">
        <v>21</v>
      </c>
      <c r="C885" s="90" t="s">
        <v>989</v>
      </c>
      <c r="D885" s="90">
        <v>285</v>
      </c>
    </row>
    <row r="886" spans="1:4" x14ac:dyDescent="0.2">
      <c r="A886" s="90" t="s">
        <v>36</v>
      </c>
      <c r="B886" s="90" t="s">
        <v>21</v>
      </c>
      <c r="C886" s="90" t="s">
        <v>990</v>
      </c>
      <c r="D886" s="90">
        <v>304</v>
      </c>
    </row>
    <row r="887" spans="1:4" x14ac:dyDescent="0.2">
      <c r="A887" s="90" t="s">
        <v>36</v>
      </c>
      <c r="B887" s="90" t="s">
        <v>21</v>
      </c>
      <c r="C887" s="90" t="s">
        <v>991</v>
      </c>
      <c r="D887" s="90">
        <v>294</v>
      </c>
    </row>
    <row r="888" spans="1:4" x14ac:dyDescent="0.2">
      <c r="A888" s="90" t="s">
        <v>36</v>
      </c>
      <c r="B888" s="90" t="s">
        <v>21</v>
      </c>
      <c r="C888" s="90" t="s">
        <v>992</v>
      </c>
      <c r="D888" s="90">
        <v>291</v>
      </c>
    </row>
    <row r="889" spans="1:4" x14ac:dyDescent="0.2">
      <c r="A889" s="90" t="s">
        <v>36</v>
      </c>
      <c r="B889" s="90" t="s">
        <v>21</v>
      </c>
      <c r="C889" s="90" t="s">
        <v>993</v>
      </c>
      <c r="D889" s="90">
        <v>286</v>
      </c>
    </row>
    <row r="890" spans="1:4" x14ac:dyDescent="0.2">
      <c r="A890" s="90" t="s">
        <v>36</v>
      </c>
      <c r="B890" s="90" t="s">
        <v>21</v>
      </c>
      <c r="C890" s="90" t="s">
        <v>994</v>
      </c>
      <c r="D890" s="90">
        <v>291</v>
      </c>
    </row>
    <row r="891" spans="1:4" x14ac:dyDescent="0.2">
      <c r="A891" s="90" t="s">
        <v>36</v>
      </c>
      <c r="B891" s="90" t="s">
        <v>21</v>
      </c>
      <c r="C891" s="90" t="s">
        <v>995</v>
      </c>
      <c r="D891" s="90">
        <v>296</v>
      </c>
    </row>
    <row r="892" spans="1:4" x14ac:dyDescent="0.2">
      <c r="A892" s="90" t="s">
        <v>36</v>
      </c>
      <c r="B892" s="90" t="s">
        <v>21</v>
      </c>
      <c r="C892" s="90" t="s">
        <v>996</v>
      </c>
      <c r="D892" s="90">
        <v>304</v>
      </c>
    </row>
    <row r="893" spans="1:4" x14ac:dyDescent="0.2">
      <c r="A893" s="90" t="s">
        <v>36</v>
      </c>
      <c r="B893" s="90" t="s">
        <v>21</v>
      </c>
      <c r="C893" s="90" t="s">
        <v>997</v>
      </c>
      <c r="D893" s="90">
        <v>293</v>
      </c>
    </row>
    <row r="894" spans="1:4" x14ac:dyDescent="0.2">
      <c r="A894" s="90" t="s">
        <v>36</v>
      </c>
      <c r="B894" s="90" t="s">
        <v>21</v>
      </c>
      <c r="C894" s="90" t="s">
        <v>998</v>
      </c>
      <c r="D894" s="90">
        <v>292</v>
      </c>
    </row>
    <row r="895" spans="1:4" x14ac:dyDescent="0.2">
      <c r="A895" s="90" t="s">
        <v>36</v>
      </c>
      <c r="B895" s="90" t="s">
        <v>21</v>
      </c>
      <c r="C895" s="90" t="s">
        <v>999</v>
      </c>
      <c r="D895" s="90">
        <v>300</v>
      </c>
    </row>
    <row r="896" spans="1:4" x14ac:dyDescent="0.2">
      <c r="A896" s="90" t="s">
        <v>36</v>
      </c>
      <c r="B896" s="90" t="s">
        <v>21</v>
      </c>
      <c r="C896" s="90" t="s">
        <v>1000</v>
      </c>
      <c r="D896" s="90">
        <v>284</v>
      </c>
    </row>
    <row r="897" spans="1:4" x14ac:dyDescent="0.2">
      <c r="A897" s="90" t="s">
        <v>36</v>
      </c>
      <c r="B897" s="90" t="s">
        <v>21</v>
      </c>
      <c r="C897" s="90" t="s">
        <v>1001</v>
      </c>
      <c r="D897" s="90">
        <v>294</v>
      </c>
    </row>
    <row r="898" spans="1:4" x14ac:dyDescent="0.2">
      <c r="A898" s="90" t="s">
        <v>36</v>
      </c>
      <c r="B898" s="90" t="s">
        <v>21</v>
      </c>
      <c r="C898" s="90" t="s">
        <v>1002</v>
      </c>
      <c r="D898" s="90">
        <v>295</v>
      </c>
    </row>
    <row r="899" spans="1:4" x14ac:dyDescent="0.2">
      <c r="A899" s="90" t="s">
        <v>36</v>
      </c>
      <c r="B899" s="90" t="s">
        <v>21</v>
      </c>
      <c r="C899" s="90" t="s">
        <v>1003</v>
      </c>
      <c r="D899" s="90">
        <v>293</v>
      </c>
    </row>
    <row r="900" spans="1:4" x14ac:dyDescent="0.2">
      <c r="A900" s="90" t="s">
        <v>36</v>
      </c>
      <c r="B900" s="90" t="s">
        <v>21</v>
      </c>
      <c r="C900" s="90" t="s">
        <v>1004</v>
      </c>
      <c r="D900" s="90">
        <v>297</v>
      </c>
    </row>
    <row r="901" spans="1:4" x14ac:dyDescent="0.2">
      <c r="A901" s="90" t="s">
        <v>36</v>
      </c>
      <c r="B901" s="90" t="s">
        <v>21</v>
      </c>
      <c r="C901" s="90" t="s">
        <v>1005</v>
      </c>
      <c r="D901" s="90">
        <v>293</v>
      </c>
    </row>
    <row r="902" spans="1:4" x14ac:dyDescent="0.2">
      <c r="A902" s="90" t="s">
        <v>36</v>
      </c>
      <c r="B902" s="90" t="s">
        <v>21</v>
      </c>
      <c r="C902" s="90" t="s">
        <v>1006</v>
      </c>
      <c r="D902" s="90">
        <v>308</v>
      </c>
    </row>
    <row r="903" spans="1:4" x14ac:dyDescent="0.2">
      <c r="A903" s="90" t="s">
        <v>36</v>
      </c>
      <c r="B903" s="90" t="s">
        <v>21</v>
      </c>
      <c r="C903" s="90" t="s">
        <v>1007</v>
      </c>
      <c r="D903" s="90">
        <v>294</v>
      </c>
    </row>
    <row r="904" spans="1:4" x14ac:dyDescent="0.2">
      <c r="A904" s="90" t="s">
        <v>36</v>
      </c>
      <c r="B904" s="90" t="s">
        <v>21</v>
      </c>
      <c r="C904" s="90" t="s">
        <v>1008</v>
      </c>
      <c r="D904" s="90">
        <v>288</v>
      </c>
    </row>
    <row r="905" spans="1:4" x14ac:dyDescent="0.2">
      <c r="A905" s="90" t="s">
        <v>36</v>
      </c>
      <c r="B905" s="90" t="s">
        <v>21</v>
      </c>
      <c r="C905" s="90" t="s">
        <v>1009</v>
      </c>
      <c r="D905" s="90">
        <v>307</v>
      </c>
    </row>
    <row r="906" spans="1:4" x14ac:dyDescent="0.2">
      <c r="A906" s="90" t="s">
        <v>36</v>
      </c>
      <c r="B906" s="90" t="s">
        <v>21</v>
      </c>
      <c r="C906" s="90" t="s">
        <v>1010</v>
      </c>
      <c r="D906" s="90">
        <v>294</v>
      </c>
    </row>
    <row r="907" spans="1:4" x14ac:dyDescent="0.2">
      <c r="A907" s="90" t="s">
        <v>36</v>
      </c>
      <c r="B907" s="90" t="s">
        <v>21</v>
      </c>
      <c r="C907" s="90" t="s">
        <v>1011</v>
      </c>
      <c r="D907" s="90">
        <v>286</v>
      </c>
    </row>
    <row r="908" spans="1:4" x14ac:dyDescent="0.2">
      <c r="A908" s="90" t="s">
        <v>36</v>
      </c>
      <c r="B908" s="90" t="s">
        <v>21</v>
      </c>
      <c r="C908" s="90" t="s">
        <v>1012</v>
      </c>
      <c r="D908" s="90">
        <v>308</v>
      </c>
    </row>
    <row r="909" spans="1:4" x14ac:dyDescent="0.2">
      <c r="A909" s="90" t="s">
        <v>36</v>
      </c>
      <c r="B909" s="90" t="s">
        <v>21</v>
      </c>
      <c r="C909" s="90" t="s">
        <v>1013</v>
      </c>
      <c r="D909" s="90">
        <v>299</v>
      </c>
    </row>
    <row r="910" spans="1:4" x14ac:dyDescent="0.2">
      <c r="A910" s="90" t="s">
        <v>36</v>
      </c>
      <c r="B910" s="90" t="s">
        <v>21</v>
      </c>
      <c r="C910" s="90" t="s">
        <v>1014</v>
      </c>
      <c r="D910" s="90">
        <v>293</v>
      </c>
    </row>
    <row r="911" spans="1:4" x14ac:dyDescent="0.2">
      <c r="A911" s="90" t="s">
        <v>36</v>
      </c>
      <c r="B911" s="90" t="s">
        <v>21</v>
      </c>
      <c r="C911" s="90" t="s">
        <v>1015</v>
      </c>
      <c r="D911" s="90">
        <v>284</v>
      </c>
    </row>
    <row r="912" spans="1:4" x14ac:dyDescent="0.2">
      <c r="A912" s="90" t="s">
        <v>36</v>
      </c>
      <c r="B912" s="90" t="s">
        <v>21</v>
      </c>
      <c r="C912" s="90" t="s">
        <v>1016</v>
      </c>
      <c r="D912" s="90">
        <v>287</v>
      </c>
    </row>
    <row r="913" spans="1:4" x14ac:dyDescent="0.2">
      <c r="A913" s="90" t="s">
        <v>36</v>
      </c>
      <c r="B913" s="90" t="s">
        <v>21</v>
      </c>
      <c r="C913" s="90" t="s">
        <v>1017</v>
      </c>
      <c r="D913" s="90">
        <v>308</v>
      </c>
    </row>
    <row r="914" spans="1:4" x14ac:dyDescent="0.2">
      <c r="A914" s="90" t="s">
        <v>36</v>
      </c>
      <c r="B914" s="90" t="s">
        <v>21</v>
      </c>
      <c r="C914" s="90" t="s">
        <v>1018</v>
      </c>
      <c r="D914" s="90">
        <v>294</v>
      </c>
    </row>
    <row r="915" spans="1:4" x14ac:dyDescent="0.2">
      <c r="A915" s="90" t="s">
        <v>36</v>
      </c>
      <c r="B915" s="90" t="s">
        <v>21</v>
      </c>
      <c r="C915" s="90" t="s">
        <v>1019</v>
      </c>
      <c r="D915" s="90">
        <v>292</v>
      </c>
    </row>
    <row r="916" spans="1:4" x14ac:dyDescent="0.2">
      <c r="A916" s="90" t="s">
        <v>36</v>
      </c>
      <c r="B916" s="90" t="s">
        <v>21</v>
      </c>
      <c r="C916" s="90" t="s">
        <v>1020</v>
      </c>
      <c r="D916" s="90">
        <v>300</v>
      </c>
    </row>
    <row r="917" spans="1:4" x14ac:dyDescent="0.2">
      <c r="A917" s="90" t="s">
        <v>36</v>
      </c>
      <c r="B917" s="90" t="s">
        <v>21</v>
      </c>
      <c r="C917" s="90" t="s">
        <v>1021</v>
      </c>
      <c r="D917" s="90">
        <v>306</v>
      </c>
    </row>
    <row r="918" spans="1:4" x14ac:dyDescent="0.2">
      <c r="A918" s="90" t="s">
        <v>36</v>
      </c>
      <c r="B918" s="90" t="s">
        <v>21</v>
      </c>
      <c r="C918" s="90" t="s">
        <v>1022</v>
      </c>
      <c r="D918" s="90">
        <v>292</v>
      </c>
    </row>
    <row r="919" spans="1:4" x14ac:dyDescent="0.2">
      <c r="A919" s="90" t="s">
        <v>36</v>
      </c>
      <c r="B919" s="90" t="s">
        <v>21</v>
      </c>
      <c r="C919" s="90" t="s">
        <v>1023</v>
      </c>
      <c r="D919" s="90">
        <v>298</v>
      </c>
    </row>
    <row r="920" spans="1:4" x14ac:dyDescent="0.2">
      <c r="A920" s="90" t="s">
        <v>36</v>
      </c>
      <c r="B920" s="90" t="s">
        <v>21</v>
      </c>
      <c r="C920" s="90" t="s">
        <v>1024</v>
      </c>
      <c r="D920" s="90">
        <v>294</v>
      </c>
    </row>
    <row r="921" spans="1:4" x14ac:dyDescent="0.2">
      <c r="A921" s="90" t="s">
        <v>36</v>
      </c>
      <c r="B921" s="90" t="s">
        <v>21</v>
      </c>
      <c r="C921" s="90" t="s">
        <v>1025</v>
      </c>
      <c r="D921" s="90">
        <v>292</v>
      </c>
    </row>
    <row r="922" spans="1:4" x14ac:dyDescent="0.2">
      <c r="A922" s="90" t="s">
        <v>36</v>
      </c>
      <c r="B922" s="90" t="s">
        <v>21</v>
      </c>
      <c r="C922" s="90" t="s">
        <v>1026</v>
      </c>
      <c r="D922" s="90">
        <v>296</v>
      </c>
    </row>
    <row r="923" spans="1:4" x14ac:dyDescent="0.2">
      <c r="A923" s="90" t="s">
        <v>36</v>
      </c>
      <c r="B923" s="90" t="s">
        <v>21</v>
      </c>
      <c r="C923" s="90" t="s">
        <v>1027</v>
      </c>
      <c r="D923" s="90">
        <v>293</v>
      </c>
    </row>
    <row r="924" spans="1:4" x14ac:dyDescent="0.2">
      <c r="A924" s="90" t="s">
        <v>36</v>
      </c>
      <c r="B924" s="90" t="s">
        <v>21</v>
      </c>
      <c r="C924" s="90" t="s">
        <v>1028</v>
      </c>
      <c r="D924" s="90">
        <v>288</v>
      </c>
    </row>
    <row r="925" spans="1:4" x14ac:dyDescent="0.2">
      <c r="A925" s="90" t="s">
        <v>36</v>
      </c>
      <c r="B925" s="90" t="s">
        <v>21</v>
      </c>
      <c r="C925" s="90" t="s">
        <v>1029</v>
      </c>
      <c r="D925" s="90">
        <v>295</v>
      </c>
    </row>
    <row r="926" spans="1:4" x14ac:dyDescent="0.2">
      <c r="A926" s="90" t="s">
        <v>36</v>
      </c>
      <c r="B926" s="90" t="s">
        <v>21</v>
      </c>
      <c r="C926" s="90" t="s">
        <v>1030</v>
      </c>
      <c r="D926" s="90">
        <v>286</v>
      </c>
    </row>
    <row r="927" spans="1:4" x14ac:dyDescent="0.2">
      <c r="A927" s="90" t="s">
        <v>36</v>
      </c>
      <c r="B927" s="90" t="s">
        <v>22</v>
      </c>
      <c r="C927" s="90" t="s">
        <v>1031</v>
      </c>
      <c r="D927" s="90">
        <v>258</v>
      </c>
    </row>
    <row r="928" spans="1:4" x14ac:dyDescent="0.2">
      <c r="A928" s="90" t="s">
        <v>36</v>
      </c>
      <c r="B928" s="90" t="s">
        <v>22</v>
      </c>
      <c r="C928" s="90" t="s">
        <v>1032</v>
      </c>
      <c r="D928" s="90">
        <v>261</v>
      </c>
    </row>
    <row r="929" spans="1:4" x14ac:dyDescent="0.2">
      <c r="A929" s="90" t="s">
        <v>36</v>
      </c>
      <c r="B929" s="90" t="s">
        <v>22</v>
      </c>
      <c r="C929" s="90" t="s">
        <v>22</v>
      </c>
      <c r="D929" s="90">
        <v>257</v>
      </c>
    </row>
    <row r="930" spans="1:4" x14ac:dyDescent="0.2">
      <c r="A930" s="90" t="s">
        <v>36</v>
      </c>
      <c r="B930" s="90" t="s">
        <v>22</v>
      </c>
      <c r="C930" s="90" t="s">
        <v>1033</v>
      </c>
      <c r="D930" s="90">
        <v>257</v>
      </c>
    </row>
    <row r="931" spans="1:4" x14ac:dyDescent="0.2">
      <c r="A931" s="90" t="s">
        <v>36</v>
      </c>
      <c r="B931" s="90" t="s">
        <v>22</v>
      </c>
      <c r="C931" s="90" t="s">
        <v>1034</v>
      </c>
      <c r="D931" s="90">
        <v>270</v>
      </c>
    </row>
    <row r="932" spans="1:4" x14ac:dyDescent="0.2">
      <c r="A932" s="90" t="s">
        <v>36</v>
      </c>
      <c r="B932" s="90" t="s">
        <v>22</v>
      </c>
      <c r="C932" s="90" t="s">
        <v>1035</v>
      </c>
      <c r="D932" s="90">
        <v>265</v>
      </c>
    </row>
    <row r="933" spans="1:4" x14ac:dyDescent="0.2">
      <c r="A933" s="90" t="s">
        <v>36</v>
      </c>
      <c r="B933" s="90" t="s">
        <v>22</v>
      </c>
      <c r="C933" s="90" t="s">
        <v>1036</v>
      </c>
      <c r="D933" s="90">
        <v>243</v>
      </c>
    </row>
    <row r="934" spans="1:4" x14ac:dyDescent="0.2">
      <c r="A934" s="90" t="s">
        <v>36</v>
      </c>
      <c r="B934" s="90" t="s">
        <v>22</v>
      </c>
      <c r="C934" s="90" t="s">
        <v>1037</v>
      </c>
      <c r="D934" s="90">
        <v>256</v>
      </c>
    </row>
    <row r="935" spans="1:4" x14ac:dyDescent="0.2">
      <c r="A935" s="90" t="s">
        <v>36</v>
      </c>
      <c r="B935" s="90" t="s">
        <v>22</v>
      </c>
      <c r="C935" s="90" t="s">
        <v>1038</v>
      </c>
      <c r="D935" s="90">
        <v>258</v>
      </c>
    </row>
    <row r="936" spans="1:4" x14ac:dyDescent="0.2">
      <c r="A936" s="90" t="s">
        <v>36</v>
      </c>
      <c r="B936" s="90" t="s">
        <v>22</v>
      </c>
      <c r="C936" s="90" t="s">
        <v>1039</v>
      </c>
      <c r="D936" s="90">
        <v>257</v>
      </c>
    </row>
    <row r="937" spans="1:4" x14ac:dyDescent="0.2">
      <c r="A937" s="90" t="s">
        <v>36</v>
      </c>
      <c r="B937" s="90" t="s">
        <v>22</v>
      </c>
      <c r="C937" s="90" t="s">
        <v>1040</v>
      </c>
      <c r="D937" s="90">
        <v>249</v>
      </c>
    </row>
    <row r="938" spans="1:4" x14ac:dyDescent="0.2">
      <c r="A938" s="90" t="s">
        <v>36</v>
      </c>
      <c r="B938" s="90" t="s">
        <v>22</v>
      </c>
      <c r="C938" s="90" t="s">
        <v>1041</v>
      </c>
      <c r="D938" s="90">
        <v>265</v>
      </c>
    </row>
    <row r="939" spans="1:4" x14ac:dyDescent="0.2">
      <c r="A939" s="90" t="s">
        <v>36</v>
      </c>
      <c r="B939" s="90" t="s">
        <v>23</v>
      </c>
      <c r="C939" s="90" t="s">
        <v>23</v>
      </c>
      <c r="D939" s="90">
        <v>182</v>
      </c>
    </row>
    <row r="940" spans="1:4" x14ac:dyDescent="0.2">
      <c r="A940" s="90" t="s">
        <v>36</v>
      </c>
      <c r="B940" s="90" t="s">
        <v>23</v>
      </c>
      <c r="C940" s="90" t="s">
        <v>1042</v>
      </c>
      <c r="D940" s="90">
        <v>186</v>
      </c>
    </row>
    <row r="941" spans="1:4" x14ac:dyDescent="0.2">
      <c r="A941" s="90" t="s">
        <v>36</v>
      </c>
      <c r="B941" s="90" t="s">
        <v>23</v>
      </c>
      <c r="C941" s="90" t="s">
        <v>1043</v>
      </c>
      <c r="D941" s="90">
        <v>182</v>
      </c>
    </row>
    <row r="942" spans="1:4" x14ac:dyDescent="0.2">
      <c r="A942" s="90" t="s">
        <v>36</v>
      </c>
      <c r="B942" s="90" t="s">
        <v>23</v>
      </c>
      <c r="C942" s="90" t="s">
        <v>1044</v>
      </c>
      <c r="D942" s="90">
        <v>185</v>
      </c>
    </row>
    <row r="943" spans="1:4" x14ac:dyDescent="0.2">
      <c r="A943" s="90" t="s">
        <v>36</v>
      </c>
      <c r="B943" s="90" t="s">
        <v>23</v>
      </c>
      <c r="C943" s="90" t="s">
        <v>1045</v>
      </c>
      <c r="D943" s="90">
        <v>183</v>
      </c>
    </row>
    <row r="944" spans="1:4" x14ac:dyDescent="0.2">
      <c r="A944" s="90" t="s">
        <v>36</v>
      </c>
      <c r="B944" s="90" t="s">
        <v>23</v>
      </c>
      <c r="C944" s="90" t="s">
        <v>1046</v>
      </c>
      <c r="D944" s="90">
        <v>194</v>
      </c>
    </row>
    <row r="945" spans="1:4" x14ac:dyDescent="0.2">
      <c r="A945" s="90" t="s">
        <v>36</v>
      </c>
      <c r="B945" s="90" t="s">
        <v>23</v>
      </c>
      <c r="C945" s="90" t="s">
        <v>1047</v>
      </c>
      <c r="D945" s="90">
        <v>182</v>
      </c>
    </row>
    <row r="946" spans="1:4" x14ac:dyDescent="0.2">
      <c r="A946" s="90" t="s">
        <v>36</v>
      </c>
      <c r="B946" s="90" t="s">
        <v>23</v>
      </c>
      <c r="C946" s="90" t="s">
        <v>1048</v>
      </c>
      <c r="D946" s="90">
        <v>191</v>
      </c>
    </row>
    <row r="947" spans="1:4" x14ac:dyDescent="0.2">
      <c r="A947" s="90" t="s">
        <v>36</v>
      </c>
      <c r="B947" s="90" t="s">
        <v>23</v>
      </c>
      <c r="C947" s="90" t="s">
        <v>1049</v>
      </c>
      <c r="D947" s="90">
        <v>181</v>
      </c>
    </row>
    <row r="948" spans="1:4" x14ac:dyDescent="0.2">
      <c r="A948" s="90" t="s">
        <v>36</v>
      </c>
      <c r="B948" s="90" t="s">
        <v>23</v>
      </c>
      <c r="C948" s="90" t="s">
        <v>1050</v>
      </c>
      <c r="D948" s="90">
        <v>179</v>
      </c>
    </row>
    <row r="949" spans="1:4" x14ac:dyDescent="0.2">
      <c r="A949" s="90" t="s">
        <v>36</v>
      </c>
      <c r="B949" s="90" t="s">
        <v>23</v>
      </c>
      <c r="C949" s="90" t="s">
        <v>1051</v>
      </c>
      <c r="D949" s="90">
        <v>196</v>
      </c>
    </row>
    <row r="950" spans="1:4" x14ac:dyDescent="0.2">
      <c r="A950" s="90" t="s">
        <v>36</v>
      </c>
      <c r="B950" s="90" t="s">
        <v>23</v>
      </c>
      <c r="C950" s="90" t="s">
        <v>1052</v>
      </c>
      <c r="D950" s="90">
        <v>183</v>
      </c>
    </row>
    <row r="951" spans="1:4" x14ac:dyDescent="0.2">
      <c r="A951" s="90" t="s">
        <v>36</v>
      </c>
      <c r="B951" s="90" t="s">
        <v>23</v>
      </c>
      <c r="C951" s="90" t="s">
        <v>1053</v>
      </c>
      <c r="D951" s="90">
        <v>183</v>
      </c>
    </row>
    <row r="952" spans="1:4" x14ac:dyDescent="0.2">
      <c r="A952" s="90" t="s">
        <v>36</v>
      </c>
      <c r="B952" s="90" t="s">
        <v>23</v>
      </c>
      <c r="C952" s="90" t="s">
        <v>1054</v>
      </c>
      <c r="D952" s="90">
        <v>181</v>
      </c>
    </row>
    <row r="953" spans="1:4" x14ac:dyDescent="0.2">
      <c r="A953" s="90" t="s">
        <v>36</v>
      </c>
      <c r="B953" s="90" t="s">
        <v>23</v>
      </c>
      <c r="C953" s="90" t="s">
        <v>1055</v>
      </c>
      <c r="D953" s="90">
        <v>176</v>
      </c>
    </row>
    <row r="954" spans="1:4" x14ac:dyDescent="0.2">
      <c r="A954" s="90" t="s">
        <v>36</v>
      </c>
      <c r="B954" s="90" t="s">
        <v>23</v>
      </c>
      <c r="C954" s="90" t="s">
        <v>1056</v>
      </c>
      <c r="D954" s="90">
        <v>196</v>
      </c>
    </row>
    <row r="955" spans="1:4" x14ac:dyDescent="0.2">
      <c r="A955" s="90" t="s">
        <v>36</v>
      </c>
      <c r="B955" s="90" t="s">
        <v>23</v>
      </c>
      <c r="C955" s="90" t="s">
        <v>1057</v>
      </c>
      <c r="D955" s="90">
        <v>187</v>
      </c>
    </row>
    <row r="956" spans="1:4" x14ac:dyDescent="0.2">
      <c r="A956" s="90" t="s">
        <v>36</v>
      </c>
      <c r="B956" s="90" t="s">
        <v>23</v>
      </c>
      <c r="C956" s="90" t="s">
        <v>1058</v>
      </c>
      <c r="D956" s="90">
        <v>193</v>
      </c>
    </row>
    <row r="957" spans="1:4" x14ac:dyDescent="0.2">
      <c r="A957" s="90" t="s">
        <v>36</v>
      </c>
      <c r="B957" s="90" t="s">
        <v>23</v>
      </c>
      <c r="C957" s="90" t="s">
        <v>1059</v>
      </c>
      <c r="D957" s="90">
        <v>184</v>
      </c>
    </row>
    <row r="958" spans="1:4" x14ac:dyDescent="0.2">
      <c r="A958" s="90" t="s">
        <v>36</v>
      </c>
      <c r="B958" s="90" t="s">
        <v>23</v>
      </c>
      <c r="C958" s="90" t="s">
        <v>1060</v>
      </c>
      <c r="D958" s="90">
        <v>181</v>
      </c>
    </row>
    <row r="959" spans="1:4" x14ac:dyDescent="0.2">
      <c r="A959" s="90" t="s">
        <v>36</v>
      </c>
      <c r="B959" s="90" t="s">
        <v>23</v>
      </c>
      <c r="C959" s="90" t="s">
        <v>1061</v>
      </c>
      <c r="D959" s="90">
        <v>193</v>
      </c>
    </row>
    <row r="960" spans="1:4" x14ac:dyDescent="0.2">
      <c r="A960" s="90" t="s">
        <v>36</v>
      </c>
      <c r="B960" s="90" t="s">
        <v>23</v>
      </c>
      <c r="C960" s="90" t="s">
        <v>1062</v>
      </c>
      <c r="D960" s="90">
        <v>185</v>
      </c>
    </row>
    <row r="961" spans="1:4" x14ac:dyDescent="0.2">
      <c r="A961" s="90" t="s">
        <v>36</v>
      </c>
      <c r="B961" s="90" t="s">
        <v>23</v>
      </c>
      <c r="C961" s="90" t="s">
        <v>1063</v>
      </c>
      <c r="D961" s="90">
        <v>182</v>
      </c>
    </row>
    <row r="962" spans="1:4" x14ac:dyDescent="0.2">
      <c r="A962" s="90" t="s">
        <v>36</v>
      </c>
      <c r="B962" s="90" t="s">
        <v>23</v>
      </c>
      <c r="C962" s="90" t="s">
        <v>1064</v>
      </c>
      <c r="D962" s="90">
        <v>176</v>
      </c>
    </row>
    <row r="963" spans="1:4" x14ac:dyDescent="0.2">
      <c r="A963" s="90" t="s">
        <v>36</v>
      </c>
      <c r="B963" s="90" t="s">
        <v>23</v>
      </c>
      <c r="C963" s="90" t="s">
        <v>1065</v>
      </c>
      <c r="D963" s="90">
        <v>194</v>
      </c>
    </row>
    <row r="964" spans="1:4" x14ac:dyDescent="0.2">
      <c r="A964" s="90" t="s">
        <v>36</v>
      </c>
      <c r="B964" s="90" t="s">
        <v>23</v>
      </c>
      <c r="C964" s="90" t="s">
        <v>1066</v>
      </c>
      <c r="D964" s="90">
        <v>191</v>
      </c>
    </row>
    <row r="965" spans="1:4" x14ac:dyDescent="0.2">
      <c r="A965" s="90" t="s">
        <v>36</v>
      </c>
      <c r="B965" s="90" t="s">
        <v>23</v>
      </c>
      <c r="C965" s="90" t="s">
        <v>1067</v>
      </c>
      <c r="D965" s="90">
        <v>181</v>
      </c>
    </row>
    <row r="966" spans="1:4" x14ac:dyDescent="0.2">
      <c r="A966" s="90" t="s">
        <v>36</v>
      </c>
      <c r="B966" s="90" t="s">
        <v>24</v>
      </c>
      <c r="C966" s="90" t="s">
        <v>1068</v>
      </c>
      <c r="D966" s="90">
        <v>232</v>
      </c>
    </row>
    <row r="967" spans="1:4" x14ac:dyDescent="0.2">
      <c r="A967" s="90" t="s">
        <v>36</v>
      </c>
      <c r="B967" s="90" t="s">
        <v>24</v>
      </c>
      <c r="C967" s="90" t="s">
        <v>1069</v>
      </c>
      <c r="D967" s="90">
        <v>230</v>
      </c>
    </row>
    <row r="968" spans="1:4" x14ac:dyDescent="0.2">
      <c r="A968" s="90" t="s">
        <v>36</v>
      </c>
      <c r="B968" s="90" t="s">
        <v>24</v>
      </c>
      <c r="C968" s="90" t="s">
        <v>1070</v>
      </c>
      <c r="D968" s="90">
        <v>231</v>
      </c>
    </row>
    <row r="969" spans="1:4" x14ac:dyDescent="0.2">
      <c r="A969" s="90" t="s">
        <v>36</v>
      </c>
      <c r="B969" s="90" t="s">
        <v>24</v>
      </c>
      <c r="C969" s="90" t="s">
        <v>1071</v>
      </c>
      <c r="D969" s="90">
        <v>230</v>
      </c>
    </row>
    <row r="970" spans="1:4" x14ac:dyDescent="0.2">
      <c r="A970" s="90" t="s">
        <v>36</v>
      </c>
      <c r="B970" s="90" t="s">
        <v>24</v>
      </c>
      <c r="C970" s="90" t="s">
        <v>24</v>
      </c>
      <c r="D970" s="90">
        <v>231</v>
      </c>
    </row>
    <row r="971" spans="1:4" x14ac:dyDescent="0.2">
      <c r="A971" s="90" t="s">
        <v>36</v>
      </c>
      <c r="B971" s="90" t="s">
        <v>24</v>
      </c>
      <c r="C971" s="90" t="s">
        <v>1072</v>
      </c>
      <c r="D971" s="90">
        <v>230</v>
      </c>
    </row>
    <row r="972" spans="1:4" x14ac:dyDescent="0.2">
      <c r="A972" s="90" t="s">
        <v>36</v>
      </c>
      <c r="B972" s="90" t="s">
        <v>24</v>
      </c>
      <c r="C972" s="90" t="s">
        <v>1073</v>
      </c>
      <c r="D972" s="90">
        <v>230</v>
      </c>
    </row>
    <row r="973" spans="1:4" x14ac:dyDescent="0.2">
      <c r="A973" s="90" t="s">
        <v>36</v>
      </c>
      <c r="B973" s="90" t="s">
        <v>24</v>
      </c>
      <c r="C973" s="90" t="s">
        <v>1074</v>
      </c>
      <c r="D973" s="90">
        <v>232</v>
      </c>
    </row>
    <row r="974" spans="1:4" x14ac:dyDescent="0.2">
      <c r="A974" s="90" t="s">
        <v>36</v>
      </c>
      <c r="B974" s="90" t="s">
        <v>24</v>
      </c>
      <c r="C974" s="90" t="s">
        <v>1075</v>
      </c>
      <c r="D974" s="90">
        <v>231</v>
      </c>
    </row>
    <row r="975" spans="1:4" x14ac:dyDescent="0.2">
      <c r="A975" s="90" t="s">
        <v>36</v>
      </c>
      <c r="B975" s="90" t="s">
        <v>24</v>
      </c>
      <c r="C975" s="90" t="s">
        <v>1076</v>
      </c>
      <c r="D975" s="90">
        <v>223</v>
      </c>
    </row>
    <row r="976" spans="1:4" x14ac:dyDescent="0.2">
      <c r="A976" s="90" t="s">
        <v>36</v>
      </c>
      <c r="B976" s="90" t="s">
        <v>24</v>
      </c>
      <c r="C976" s="90" t="s">
        <v>1077</v>
      </c>
      <c r="D976" s="90">
        <v>225</v>
      </c>
    </row>
    <row r="977" spans="1:4" x14ac:dyDescent="0.2">
      <c r="A977" s="90" t="s">
        <v>36</v>
      </c>
      <c r="B977" s="90" t="s">
        <v>24</v>
      </c>
      <c r="C977" s="90" t="s">
        <v>1078</v>
      </c>
      <c r="D977" s="90">
        <v>228</v>
      </c>
    </row>
    <row r="978" spans="1:4" x14ac:dyDescent="0.2">
      <c r="A978" s="90" t="s">
        <v>36</v>
      </c>
      <c r="B978" s="90" t="s">
        <v>24</v>
      </c>
      <c r="C978" s="90" t="s">
        <v>1079</v>
      </c>
      <c r="D978" s="90">
        <v>231</v>
      </c>
    </row>
    <row r="979" spans="1:4" x14ac:dyDescent="0.2">
      <c r="A979" s="90" t="s">
        <v>36</v>
      </c>
      <c r="B979" s="90" t="s">
        <v>24</v>
      </c>
      <c r="C979" s="90" t="s">
        <v>1080</v>
      </c>
      <c r="D979" s="90">
        <v>232</v>
      </c>
    </row>
    <row r="980" spans="1:4" x14ac:dyDescent="0.2">
      <c r="A980" s="90" t="s">
        <v>36</v>
      </c>
      <c r="B980" s="90" t="s">
        <v>24</v>
      </c>
      <c r="C980" s="90" t="s">
        <v>1081</v>
      </c>
      <c r="D980" s="90">
        <v>228</v>
      </c>
    </row>
    <row r="981" spans="1:4" x14ac:dyDescent="0.2">
      <c r="A981" s="90" t="s">
        <v>36</v>
      </c>
      <c r="B981" s="90" t="s">
        <v>24</v>
      </c>
      <c r="C981" s="90" t="s">
        <v>1082</v>
      </c>
      <c r="D981" s="90">
        <v>225</v>
      </c>
    </row>
    <row r="982" spans="1:4" x14ac:dyDescent="0.2">
      <c r="A982" s="90" t="s">
        <v>36</v>
      </c>
      <c r="B982" s="90" t="s">
        <v>24</v>
      </c>
      <c r="C982" s="90" t="s">
        <v>1083</v>
      </c>
      <c r="D982" s="90">
        <v>232</v>
      </c>
    </row>
    <row r="983" spans="1:4" x14ac:dyDescent="0.2">
      <c r="A983" s="90" t="s">
        <v>36</v>
      </c>
      <c r="B983" s="90" t="s">
        <v>24</v>
      </c>
      <c r="C983" s="90" t="s">
        <v>1084</v>
      </c>
      <c r="D983" s="90">
        <v>232</v>
      </c>
    </row>
    <row r="984" spans="1:4" x14ac:dyDescent="0.2">
      <c r="A984" s="90" t="s">
        <v>36</v>
      </c>
      <c r="B984" s="90" t="s">
        <v>24</v>
      </c>
      <c r="C984" s="90" t="s">
        <v>1085</v>
      </c>
      <c r="D984" s="90">
        <v>226</v>
      </c>
    </row>
    <row r="985" spans="1:4" x14ac:dyDescent="0.2">
      <c r="A985" s="90" t="s">
        <v>36</v>
      </c>
      <c r="B985" s="90" t="s">
        <v>24</v>
      </c>
      <c r="C985" s="90" t="s">
        <v>1086</v>
      </c>
      <c r="D985" s="90">
        <v>227</v>
      </c>
    </row>
    <row r="986" spans="1:4" x14ac:dyDescent="0.2">
      <c r="A986" s="90" t="s">
        <v>36</v>
      </c>
      <c r="B986" s="90" t="s">
        <v>25</v>
      </c>
      <c r="C986" s="90" t="s">
        <v>1087</v>
      </c>
      <c r="D986" s="90">
        <v>319</v>
      </c>
    </row>
    <row r="987" spans="1:4" x14ac:dyDescent="0.2">
      <c r="A987" s="90" t="s">
        <v>36</v>
      </c>
      <c r="B987" s="90" t="s">
        <v>25</v>
      </c>
      <c r="C987" s="90" t="s">
        <v>1088</v>
      </c>
      <c r="D987" s="90">
        <v>305</v>
      </c>
    </row>
    <row r="988" spans="1:4" x14ac:dyDescent="0.2">
      <c r="A988" s="90" t="s">
        <v>36</v>
      </c>
      <c r="B988" s="90" t="s">
        <v>25</v>
      </c>
      <c r="C988" s="90" t="s">
        <v>1089</v>
      </c>
      <c r="D988" s="90">
        <v>324</v>
      </c>
    </row>
    <row r="989" spans="1:4" x14ac:dyDescent="0.2">
      <c r="A989" s="90" t="s">
        <v>36</v>
      </c>
      <c r="B989" s="90" t="s">
        <v>25</v>
      </c>
      <c r="C989" s="90" t="s">
        <v>1090</v>
      </c>
      <c r="D989" s="90">
        <v>305</v>
      </c>
    </row>
    <row r="990" spans="1:4" x14ac:dyDescent="0.2">
      <c r="A990" s="90" t="s">
        <v>36</v>
      </c>
      <c r="B990" s="90" t="s">
        <v>25</v>
      </c>
      <c r="C990" s="90" t="s">
        <v>1091</v>
      </c>
      <c r="D990" s="90">
        <v>314</v>
      </c>
    </row>
    <row r="991" spans="1:4" x14ac:dyDescent="0.2">
      <c r="A991" s="90" t="s">
        <v>36</v>
      </c>
      <c r="B991" s="90" t="s">
        <v>25</v>
      </c>
      <c r="C991" s="90" t="s">
        <v>1092</v>
      </c>
      <c r="D991" s="90">
        <v>323</v>
      </c>
    </row>
    <row r="992" spans="1:4" x14ac:dyDescent="0.2">
      <c r="A992" s="90" t="s">
        <v>36</v>
      </c>
      <c r="B992" s="90" t="s">
        <v>25</v>
      </c>
      <c r="C992" s="90" t="s">
        <v>25</v>
      </c>
      <c r="D992" s="90">
        <v>298</v>
      </c>
    </row>
    <row r="993" spans="1:4" x14ac:dyDescent="0.2">
      <c r="A993" s="90" t="s">
        <v>36</v>
      </c>
      <c r="B993" s="90" t="s">
        <v>25</v>
      </c>
      <c r="C993" s="90" t="s">
        <v>1093</v>
      </c>
      <c r="D993" s="90">
        <v>329</v>
      </c>
    </row>
    <row r="994" spans="1:4" x14ac:dyDescent="0.2">
      <c r="A994" s="90" t="s">
        <v>36</v>
      </c>
      <c r="B994" s="90" t="s">
        <v>25</v>
      </c>
      <c r="C994" s="90" t="s">
        <v>1094</v>
      </c>
      <c r="D994" s="90">
        <v>319</v>
      </c>
    </row>
    <row r="995" spans="1:4" x14ac:dyDescent="0.2">
      <c r="A995" s="90" t="s">
        <v>36</v>
      </c>
      <c r="B995" s="90" t="s">
        <v>25</v>
      </c>
      <c r="C995" s="90" t="s">
        <v>1095</v>
      </c>
      <c r="D995" s="90">
        <v>318</v>
      </c>
    </row>
    <row r="996" spans="1:4" x14ac:dyDescent="0.2">
      <c r="A996" s="90" t="s">
        <v>36</v>
      </c>
      <c r="B996" s="90" t="s">
        <v>25</v>
      </c>
      <c r="C996" s="90" t="s">
        <v>1096</v>
      </c>
      <c r="D996" s="90">
        <v>319</v>
      </c>
    </row>
    <row r="997" spans="1:4" x14ac:dyDescent="0.2">
      <c r="A997" s="90" t="s">
        <v>36</v>
      </c>
      <c r="B997" s="90" t="s">
        <v>25</v>
      </c>
      <c r="C997" s="90" t="s">
        <v>1097</v>
      </c>
      <c r="D997" s="90">
        <v>320</v>
      </c>
    </row>
    <row r="998" spans="1:4" x14ac:dyDescent="0.2">
      <c r="A998" s="90" t="s">
        <v>36</v>
      </c>
      <c r="B998" s="90" t="s">
        <v>25</v>
      </c>
      <c r="C998" s="90" t="s">
        <v>1098</v>
      </c>
      <c r="D998" s="90">
        <v>312</v>
      </c>
    </row>
    <row r="999" spans="1:4" x14ac:dyDescent="0.2">
      <c r="A999" s="90" t="s">
        <v>36</v>
      </c>
      <c r="B999" s="90" t="s">
        <v>25</v>
      </c>
      <c r="C999" s="90" t="s">
        <v>1099</v>
      </c>
      <c r="D999" s="90">
        <v>323</v>
      </c>
    </row>
    <row r="1000" spans="1:4" x14ac:dyDescent="0.2">
      <c r="A1000" s="90" t="s">
        <v>36</v>
      </c>
      <c r="B1000" s="90" t="s">
        <v>25</v>
      </c>
      <c r="C1000" s="90" t="s">
        <v>1100</v>
      </c>
      <c r="D1000" s="90">
        <v>316</v>
      </c>
    </row>
    <row r="1001" spans="1:4" x14ac:dyDescent="0.2">
      <c r="A1001" s="90" t="s">
        <v>36</v>
      </c>
      <c r="B1001" s="90" t="s">
        <v>25</v>
      </c>
      <c r="C1001" s="90" t="s">
        <v>1101</v>
      </c>
      <c r="D1001" s="90">
        <v>319</v>
      </c>
    </row>
    <row r="1002" spans="1:4" x14ac:dyDescent="0.2">
      <c r="A1002" s="90" t="s">
        <v>36</v>
      </c>
      <c r="B1002" s="90" t="s">
        <v>25</v>
      </c>
      <c r="C1002" s="90" t="s">
        <v>1102</v>
      </c>
      <c r="D1002" s="90">
        <v>317</v>
      </c>
    </row>
    <row r="1003" spans="1:4" x14ac:dyDescent="0.2">
      <c r="A1003" s="90" t="s">
        <v>36</v>
      </c>
      <c r="B1003" s="90" t="s">
        <v>25</v>
      </c>
      <c r="C1003" s="90" t="s">
        <v>1103</v>
      </c>
      <c r="D1003" s="90">
        <v>319</v>
      </c>
    </row>
    <row r="1004" spans="1:4" x14ac:dyDescent="0.2">
      <c r="A1004" s="90" t="s">
        <v>36</v>
      </c>
      <c r="B1004" s="90" t="s">
        <v>25</v>
      </c>
      <c r="C1004" s="90" t="s">
        <v>1104</v>
      </c>
      <c r="D1004" s="90">
        <v>313</v>
      </c>
    </row>
    <row r="1005" spans="1:4" x14ac:dyDescent="0.2">
      <c r="A1005" s="90" t="s">
        <v>36</v>
      </c>
      <c r="B1005" s="90" t="s">
        <v>25</v>
      </c>
      <c r="C1005" s="90" t="s">
        <v>1105</v>
      </c>
      <c r="D1005" s="90">
        <v>321</v>
      </c>
    </row>
    <row r="1006" spans="1:4" x14ac:dyDescent="0.2">
      <c r="A1006" s="90" t="s">
        <v>36</v>
      </c>
      <c r="B1006" s="90" t="s">
        <v>25</v>
      </c>
      <c r="C1006" s="90" t="s">
        <v>1106</v>
      </c>
      <c r="D1006" s="90">
        <v>326</v>
      </c>
    </row>
    <row r="1007" spans="1:4" x14ac:dyDescent="0.2">
      <c r="A1007" s="90" t="s">
        <v>36</v>
      </c>
      <c r="B1007" s="90" t="s">
        <v>25</v>
      </c>
      <c r="C1007" s="90" t="s">
        <v>1107</v>
      </c>
      <c r="D1007" s="90">
        <v>327</v>
      </c>
    </row>
    <row r="1008" spans="1:4" x14ac:dyDescent="0.2">
      <c r="A1008" s="90" t="s">
        <v>36</v>
      </c>
      <c r="B1008" s="90" t="s">
        <v>25</v>
      </c>
      <c r="C1008" s="90" t="s">
        <v>1108</v>
      </c>
      <c r="D1008" s="90">
        <v>313</v>
      </c>
    </row>
    <row r="1009" spans="1:4" x14ac:dyDescent="0.2">
      <c r="A1009" s="90" t="s">
        <v>36</v>
      </c>
      <c r="B1009" s="90" t="s">
        <v>25</v>
      </c>
      <c r="C1009" s="90" t="s">
        <v>1109</v>
      </c>
      <c r="D1009" s="90">
        <v>298</v>
      </c>
    </row>
    <row r="1010" spans="1:4" x14ac:dyDescent="0.2">
      <c r="A1010" s="90" t="s">
        <v>36</v>
      </c>
      <c r="B1010" s="90" t="s">
        <v>25</v>
      </c>
      <c r="C1010" s="90" t="s">
        <v>1110</v>
      </c>
      <c r="D1010" s="90">
        <v>307</v>
      </c>
    </row>
    <row r="1011" spans="1:4" x14ac:dyDescent="0.2">
      <c r="A1011" s="90" t="s">
        <v>36</v>
      </c>
      <c r="B1011" s="90" t="s">
        <v>25</v>
      </c>
      <c r="C1011" s="90" t="s">
        <v>1111</v>
      </c>
      <c r="D1011" s="90">
        <v>302</v>
      </c>
    </row>
    <row r="1012" spans="1:4" x14ac:dyDescent="0.2">
      <c r="A1012" s="90" t="s">
        <v>36</v>
      </c>
      <c r="B1012" s="90" t="s">
        <v>25</v>
      </c>
      <c r="C1012" s="90" t="s">
        <v>1112</v>
      </c>
      <c r="D1012" s="90">
        <v>319</v>
      </c>
    </row>
    <row r="1013" spans="1:4" x14ac:dyDescent="0.2">
      <c r="A1013" s="90" t="s">
        <v>36</v>
      </c>
      <c r="B1013" s="90" t="s">
        <v>25</v>
      </c>
      <c r="C1013" s="90" t="s">
        <v>1113</v>
      </c>
      <c r="D1013" s="90">
        <v>318</v>
      </c>
    </row>
    <row r="1014" spans="1:4" x14ac:dyDescent="0.2">
      <c r="A1014" s="90" t="s">
        <v>36</v>
      </c>
      <c r="B1014" s="90" t="s">
        <v>25</v>
      </c>
      <c r="C1014" s="90" t="s">
        <v>1114</v>
      </c>
      <c r="D1014" s="90">
        <v>306</v>
      </c>
    </row>
    <row r="1015" spans="1:4" x14ac:dyDescent="0.2">
      <c r="A1015" s="90" t="s">
        <v>36</v>
      </c>
      <c r="B1015" s="90" t="s">
        <v>25</v>
      </c>
      <c r="C1015" s="90" t="s">
        <v>1115</v>
      </c>
      <c r="D1015" s="90">
        <v>298</v>
      </c>
    </row>
    <row r="1016" spans="1:4" x14ac:dyDescent="0.2">
      <c r="A1016" s="90" t="s">
        <v>36</v>
      </c>
      <c r="B1016" s="90" t="s">
        <v>25</v>
      </c>
      <c r="C1016" s="90" t="s">
        <v>1116</v>
      </c>
      <c r="D1016" s="90">
        <v>321</v>
      </c>
    </row>
    <row r="1017" spans="1:4" x14ac:dyDescent="0.2">
      <c r="A1017" s="90" t="s">
        <v>36</v>
      </c>
      <c r="B1017" s="90" t="s">
        <v>25</v>
      </c>
      <c r="C1017" s="90" t="s">
        <v>1117</v>
      </c>
      <c r="D1017" s="90">
        <v>329</v>
      </c>
    </row>
    <row r="1018" spans="1:4" x14ac:dyDescent="0.2">
      <c r="A1018" s="90" t="s">
        <v>36</v>
      </c>
      <c r="B1018" s="90" t="s">
        <v>25</v>
      </c>
      <c r="C1018" s="90" t="s">
        <v>1118</v>
      </c>
      <c r="D1018" s="90">
        <v>317</v>
      </c>
    </row>
    <row r="1019" spans="1:4" x14ac:dyDescent="0.2">
      <c r="A1019" s="90" t="s">
        <v>36</v>
      </c>
      <c r="B1019" s="90" t="s">
        <v>26</v>
      </c>
      <c r="C1019" s="90" t="s">
        <v>1119</v>
      </c>
      <c r="D1019" s="90">
        <v>208</v>
      </c>
    </row>
    <row r="1020" spans="1:4" x14ac:dyDescent="0.2">
      <c r="A1020" s="90" t="s">
        <v>36</v>
      </c>
      <c r="B1020" s="90" t="s">
        <v>26</v>
      </c>
      <c r="C1020" s="90" t="s">
        <v>1120</v>
      </c>
      <c r="D1020" s="90">
        <v>215</v>
      </c>
    </row>
    <row r="1021" spans="1:4" x14ac:dyDescent="0.2">
      <c r="A1021" s="90" t="s">
        <v>36</v>
      </c>
      <c r="B1021" s="90" t="s">
        <v>26</v>
      </c>
      <c r="C1021" s="90" t="s">
        <v>1121</v>
      </c>
      <c r="D1021" s="90">
        <v>213</v>
      </c>
    </row>
    <row r="1022" spans="1:4" x14ac:dyDescent="0.2">
      <c r="A1022" s="90" t="s">
        <v>36</v>
      </c>
      <c r="B1022" s="90" t="s">
        <v>26</v>
      </c>
      <c r="C1022" s="90" t="s">
        <v>1122</v>
      </c>
      <c r="D1022" s="90">
        <v>214</v>
      </c>
    </row>
    <row r="1023" spans="1:4" x14ac:dyDescent="0.2">
      <c r="A1023" s="90" t="s">
        <v>36</v>
      </c>
      <c r="B1023" s="90" t="s">
        <v>26</v>
      </c>
      <c r="C1023" s="90" t="s">
        <v>26</v>
      </c>
      <c r="D1023" s="90">
        <v>215</v>
      </c>
    </row>
    <row r="1024" spans="1:4" x14ac:dyDescent="0.2">
      <c r="A1024" s="90" t="s">
        <v>36</v>
      </c>
      <c r="B1024" s="90" t="s">
        <v>26</v>
      </c>
      <c r="C1024" s="90" t="s">
        <v>1123</v>
      </c>
      <c r="D1024" s="90">
        <v>214</v>
      </c>
    </row>
    <row r="1025" spans="1:4" x14ac:dyDescent="0.2">
      <c r="A1025" s="90" t="s">
        <v>36</v>
      </c>
      <c r="B1025" s="90" t="s">
        <v>26</v>
      </c>
      <c r="C1025" s="90" t="s">
        <v>1124</v>
      </c>
      <c r="D1025" s="90">
        <v>209</v>
      </c>
    </row>
    <row r="1026" spans="1:4" x14ac:dyDescent="0.2">
      <c r="A1026" s="90" t="s">
        <v>36</v>
      </c>
      <c r="B1026" s="90" t="s">
        <v>26</v>
      </c>
      <c r="C1026" s="90" t="s">
        <v>1125</v>
      </c>
      <c r="D1026" s="90">
        <v>215</v>
      </c>
    </row>
    <row r="1027" spans="1:4" x14ac:dyDescent="0.2">
      <c r="A1027" s="90" t="s">
        <v>36</v>
      </c>
      <c r="B1027" s="90" t="s">
        <v>26</v>
      </c>
      <c r="C1027" s="90" t="s">
        <v>1126</v>
      </c>
      <c r="D1027" s="90">
        <v>215</v>
      </c>
    </row>
    <row r="1028" spans="1:4" x14ac:dyDescent="0.2">
      <c r="A1028" s="90" t="s">
        <v>36</v>
      </c>
      <c r="B1028" s="90" t="s">
        <v>26</v>
      </c>
      <c r="C1028" s="90" t="s">
        <v>1127</v>
      </c>
      <c r="D1028" s="90">
        <v>215</v>
      </c>
    </row>
    <row r="1029" spans="1:4" x14ac:dyDescent="0.2">
      <c r="A1029" s="90" t="s">
        <v>36</v>
      </c>
      <c r="B1029" s="90" t="s">
        <v>26</v>
      </c>
      <c r="C1029" s="90" t="s">
        <v>1128</v>
      </c>
      <c r="D1029" s="90">
        <v>215</v>
      </c>
    </row>
    <row r="1030" spans="1:4" x14ac:dyDescent="0.2">
      <c r="A1030" s="90" t="s">
        <v>36</v>
      </c>
      <c r="B1030" s="90" t="s">
        <v>26</v>
      </c>
      <c r="C1030" s="90" t="s">
        <v>1129</v>
      </c>
      <c r="D1030" s="90">
        <v>211</v>
      </c>
    </row>
    <row r="1031" spans="1:4" x14ac:dyDescent="0.2">
      <c r="A1031" s="90" t="s">
        <v>36</v>
      </c>
      <c r="B1031" s="90" t="s">
        <v>26</v>
      </c>
      <c r="C1031" s="90" t="s">
        <v>1130</v>
      </c>
      <c r="D1031" s="90">
        <v>204</v>
      </c>
    </row>
    <row r="1032" spans="1:4" x14ac:dyDescent="0.2">
      <c r="A1032" s="90" t="s">
        <v>36</v>
      </c>
      <c r="B1032" s="90" t="s">
        <v>26</v>
      </c>
      <c r="C1032" s="90" t="s">
        <v>1131</v>
      </c>
      <c r="D1032" s="90">
        <v>215</v>
      </c>
    </row>
    <row r="1033" spans="1:4" x14ac:dyDescent="0.2">
      <c r="A1033" s="90" t="s">
        <v>36</v>
      </c>
      <c r="B1033" s="90" t="s">
        <v>26</v>
      </c>
      <c r="C1033" s="90" t="s">
        <v>1132</v>
      </c>
      <c r="D1033" s="90">
        <v>212</v>
      </c>
    </row>
    <row r="1034" spans="1:4" x14ac:dyDescent="0.2">
      <c r="A1034" s="90" t="s">
        <v>36</v>
      </c>
      <c r="B1034" s="90" t="s">
        <v>26</v>
      </c>
      <c r="C1034" s="90" t="s">
        <v>1133</v>
      </c>
      <c r="D1034" s="90">
        <v>214</v>
      </c>
    </row>
    <row r="1035" spans="1:4" x14ac:dyDescent="0.2">
      <c r="A1035" s="90" t="s">
        <v>36</v>
      </c>
      <c r="B1035" s="90" t="s">
        <v>26</v>
      </c>
      <c r="C1035" s="90" t="s">
        <v>1134</v>
      </c>
      <c r="D1035" s="90">
        <v>215</v>
      </c>
    </row>
    <row r="1036" spans="1:4" x14ac:dyDescent="0.2">
      <c r="A1036" s="90" t="s">
        <v>36</v>
      </c>
      <c r="B1036" s="90" t="s">
        <v>26</v>
      </c>
      <c r="C1036" s="90" t="s">
        <v>1135</v>
      </c>
      <c r="D1036" s="90">
        <v>214</v>
      </c>
    </row>
    <row r="1037" spans="1:4" x14ac:dyDescent="0.2">
      <c r="A1037" s="90" t="s">
        <v>36</v>
      </c>
      <c r="B1037" s="90" t="s">
        <v>26</v>
      </c>
      <c r="C1037" s="90" t="s">
        <v>1136</v>
      </c>
      <c r="D1037" s="90">
        <v>212</v>
      </c>
    </row>
    <row r="1038" spans="1:4" x14ac:dyDescent="0.2">
      <c r="A1038" s="90" t="s">
        <v>36</v>
      </c>
      <c r="B1038" s="90" t="s">
        <v>26</v>
      </c>
      <c r="C1038" s="90" t="s">
        <v>1137</v>
      </c>
      <c r="D1038" s="90">
        <v>215</v>
      </c>
    </row>
    <row r="1039" spans="1:4" x14ac:dyDescent="0.2">
      <c r="A1039" s="90" t="s">
        <v>36</v>
      </c>
      <c r="B1039" s="90" t="s">
        <v>26</v>
      </c>
      <c r="C1039" s="90" t="s">
        <v>1138</v>
      </c>
      <c r="D1039" s="90">
        <v>213</v>
      </c>
    </row>
    <row r="1040" spans="1:4" x14ac:dyDescent="0.2">
      <c r="A1040" s="90" t="s">
        <v>36</v>
      </c>
      <c r="B1040" s="90" t="s">
        <v>26</v>
      </c>
      <c r="C1040" s="90" t="s">
        <v>1139</v>
      </c>
      <c r="D1040" s="90">
        <v>204</v>
      </c>
    </row>
    <row r="1041" spans="1:4" x14ac:dyDescent="0.2">
      <c r="A1041" s="90" t="s">
        <v>36</v>
      </c>
      <c r="B1041" s="90" t="s">
        <v>26</v>
      </c>
      <c r="C1041" s="90" t="s">
        <v>1140</v>
      </c>
      <c r="D1041" s="90">
        <v>215</v>
      </c>
    </row>
    <row r="1042" spans="1:4" x14ac:dyDescent="0.2">
      <c r="A1042" s="90" t="s">
        <v>36</v>
      </c>
      <c r="B1042" s="90" t="s">
        <v>1141</v>
      </c>
      <c r="C1042" s="90" t="s">
        <v>1142</v>
      </c>
      <c r="D1042" s="90">
        <v>284</v>
      </c>
    </row>
    <row r="1043" spans="1:4" x14ac:dyDescent="0.2">
      <c r="A1043" s="90" t="s">
        <v>36</v>
      </c>
      <c r="B1043" s="90" t="s">
        <v>1141</v>
      </c>
      <c r="C1043" s="90" t="s">
        <v>1143</v>
      </c>
      <c r="D1043" s="90">
        <v>279</v>
      </c>
    </row>
    <row r="1044" spans="1:4" x14ac:dyDescent="0.2">
      <c r="A1044" s="90" t="s">
        <v>36</v>
      </c>
      <c r="B1044" s="90" t="s">
        <v>1141</v>
      </c>
      <c r="C1044" s="90" t="s">
        <v>1144</v>
      </c>
      <c r="D1044" s="90">
        <v>286</v>
      </c>
    </row>
    <row r="1045" spans="1:4" x14ac:dyDescent="0.2">
      <c r="A1045" s="90" t="s">
        <v>36</v>
      </c>
      <c r="B1045" s="90" t="s">
        <v>1141</v>
      </c>
      <c r="C1045" s="90" t="s">
        <v>1145</v>
      </c>
      <c r="D1045" s="90">
        <v>287</v>
      </c>
    </row>
    <row r="1046" spans="1:4" x14ac:dyDescent="0.2">
      <c r="A1046" s="90" t="s">
        <v>36</v>
      </c>
      <c r="B1046" s="90" t="s">
        <v>1141</v>
      </c>
      <c r="C1046" s="90" t="s">
        <v>1146</v>
      </c>
      <c r="D1046" s="90">
        <v>280</v>
      </c>
    </row>
    <row r="1047" spans="1:4" x14ac:dyDescent="0.2">
      <c r="A1047" s="90" t="s">
        <v>36</v>
      </c>
      <c r="B1047" s="90" t="s">
        <v>1141</v>
      </c>
      <c r="C1047" s="90" t="s">
        <v>1147</v>
      </c>
      <c r="D1047" s="90">
        <v>274</v>
      </c>
    </row>
    <row r="1048" spans="1:4" x14ac:dyDescent="0.2">
      <c r="A1048" s="90" t="s">
        <v>36</v>
      </c>
      <c r="B1048" s="90" t="s">
        <v>1141</v>
      </c>
      <c r="C1048" s="90" t="s">
        <v>1148</v>
      </c>
      <c r="D1048" s="90">
        <v>286</v>
      </c>
    </row>
    <row r="1049" spans="1:4" x14ac:dyDescent="0.2">
      <c r="A1049" s="90" t="s">
        <v>36</v>
      </c>
      <c r="B1049" s="90" t="s">
        <v>1141</v>
      </c>
      <c r="C1049" s="90" t="s">
        <v>1149</v>
      </c>
      <c r="D1049" s="90">
        <v>286</v>
      </c>
    </row>
    <row r="1050" spans="1:4" x14ac:dyDescent="0.2">
      <c r="A1050" s="90" t="s">
        <v>36</v>
      </c>
      <c r="B1050" s="90" t="s">
        <v>1141</v>
      </c>
      <c r="C1050" s="90" t="s">
        <v>1150</v>
      </c>
      <c r="D1050" s="90">
        <v>282</v>
      </c>
    </row>
    <row r="1051" spans="1:4" x14ac:dyDescent="0.2">
      <c r="A1051" s="90" t="s">
        <v>36</v>
      </c>
      <c r="B1051" s="90" t="s">
        <v>1141</v>
      </c>
      <c r="C1051" s="90" t="s">
        <v>1151</v>
      </c>
      <c r="D1051" s="90">
        <v>283</v>
      </c>
    </row>
    <row r="1052" spans="1:4" x14ac:dyDescent="0.2">
      <c r="A1052" s="90" t="s">
        <v>36</v>
      </c>
      <c r="B1052" s="90" t="s">
        <v>1141</v>
      </c>
      <c r="C1052" s="90" t="s">
        <v>1152</v>
      </c>
      <c r="D1052" s="90">
        <v>288</v>
      </c>
    </row>
    <row r="1053" spans="1:4" x14ac:dyDescent="0.2">
      <c r="A1053" s="90" t="s">
        <v>36</v>
      </c>
      <c r="B1053" s="90" t="s">
        <v>1141</v>
      </c>
      <c r="C1053" s="90" t="s">
        <v>1153</v>
      </c>
      <c r="D1053" s="90">
        <v>278</v>
      </c>
    </row>
    <row r="1054" spans="1:4" x14ac:dyDescent="0.2">
      <c r="A1054" s="90" t="s">
        <v>36</v>
      </c>
      <c r="B1054" s="90" t="s">
        <v>1141</v>
      </c>
      <c r="C1054" s="90" t="s">
        <v>1154</v>
      </c>
      <c r="D1054" s="90">
        <v>273</v>
      </c>
    </row>
    <row r="1055" spans="1:4" x14ac:dyDescent="0.2">
      <c r="A1055" s="90" t="s">
        <v>36</v>
      </c>
      <c r="B1055" s="90" t="s">
        <v>1141</v>
      </c>
      <c r="C1055" s="90" t="s">
        <v>1155</v>
      </c>
      <c r="D1055" s="90">
        <v>293</v>
      </c>
    </row>
    <row r="1056" spans="1:4" x14ac:dyDescent="0.2">
      <c r="A1056" s="90" t="s">
        <v>36</v>
      </c>
      <c r="B1056" s="90" t="s">
        <v>1141</v>
      </c>
      <c r="C1056" s="90" t="s">
        <v>1156</v>
      </c>
      <c r="D1056" s="90">
        <v>275</v>
      </c>
    </row>
    <row r="1057" spans="1:4" x14ac:dyDescent="0.2">
      <c r="A1057" s="90" t="s">
        <v>36</v>
      </c>
      <c r="B1057" s="90" t="s">
        <v>1141</v>
      </c>
      <c r="C1057" s="90" t="s">
        <v>1157</v>
      </c>
      <c r="D1057" s="90">
        <v>274</v>
      </c>
    </row>
    <row r="1058" spans="1:4" x14ac:dyDescent="0.2">
      <c r="A1058" s="90" t="s">
        <v>36</v>
      </c>
      <c r="B1058" s="90" t="s">
        <v>1141</v>
      </c>
      <c r="C1058" s="90" t="s">
        <v>1158</v>
      </c>
      <c r="D1058" s="90">
        <v>274</v>
      </c>
    </row>
    <row r="1059" spans="1:4" x14ac:dyDescent="0.2">
      <c r="A1059" s="90" t="s">
        <v>36</v>
      </c>
      <c r="B1059" s="90" t="s">
        <v>1141</v>
      </c>
      <c r="C1059" s="90" t="s">
        <v>1159</v>
      </c>
      <c r="D1059" s="90">
        <v>287</v>
      </c>
    </row>
    <row r="1060" spans="1:4" x14ac:dyDescent="0.2">
      <c r="A1060" s="90" t="s">
        <v>36</v>
      </c>
      <c r="B1060" s="90" t="s">
        <v>1141</v>
      </c>
      <c r="C1060" s="90" t="s">
        <v>1160</v>
      </c>
      <c r="D1060" s="90">
        <v>276</v>
      </c>
    </row>
    <row r="1061" spans="1:4" x14ac:dyDescent="0.2">
      <c r="A1061" s="90" t="s">
        <v>36</v>
      </c>
      <c r="B1061" s="90" t="s">
        <v>1141</v>
      </c>
      <c r="C1061" s="90" t="s">
        <v>1161</v>
      </c>
      <c r="D1061" s="90">
        <v>277</v>
      </c>
    </row>
    <row r="1062" spans="1:4" x14ac:dyDescent="0.2">
      <c r="A1062" s="90" t="s">
        <v>36</v>
      </c>
      <c r="B1062" s="90" t="s">
        <v>1141</v>
      </c>
      <c r="C1062" s="90" t="s">
        <v>1162</v>
      </c>
      <c r="D1062" s="90">
        <v>284</v>
      </c>
    </row>
    <row r="1063" spans="1:4" x14ac:dyDescent="0.2">
      <c r="A1063" s="90" t="s">
        <v>36</v>
      </c>
      <c r="B1063" s="90" t="s">
        <v>1141</v>
      </c>
      <c r="C1063" s="90" t="s">
        <v>1163</v>
      </c>
      <c r="D1063" s="90">
        <v>277</v>
      </c>
    </row>
    <row r="1064" spans="1:4" x14ac:dyDescent="0.2">
      <c r="A1064" s="90" t="s">
        <v>36</v>
      </c>
      <c r="B1064" s="90" t="s">
        <v>27</v>
      </c>
      <c r="C1064" s="90" t="s">
        <v>1164</v>
      </c>
      <c r="D1064" s="90">
        <v>201</v>
      </c>
    </row>
    <row r="1065" spans="1:4" x14ac:dyDescent="0.2">
      <c r="A1065" s="90" t="s">
        <v>36</v>
      </c>
      <c r="B1065" s="90" t="s">
        <v>27</v>
      </c>
      <c r="C1065" s="90" t="s">
        <v>1165</v>
      </c>
      <c r="D1065" s="90">
        <v>202</v>
      </c>
    </row>
    <row r="1066" spans="1:4" x14ac:dyDescent="0.2">
      <c r="A1066" s="90" t="s">
        <v>36</v>
      </c>
      <c r="B1066" s="90" t="s">
        <v>27</v>
      </c>
      <c r="C1066" s="90" t="s">
        <v>1166</v>
      </c>
      <c r="D1066" s="90">
        <v>206</v>
      </c>
    </row>
    <row r="1067" spans="1:4" x14ac:dyDescent="0.2">
      <c r="A1067" s="90" t="s">
        <v>36</v>
      </c>
      <c r="B1067" s="90" t="s">
        <v>27</v>
      </c>
      <c r="C1067" s="90" t="s">
        <v>1167</v>
      </c>
      <c r="D1067" s="90">
        <v>211</v>
      </c>
    </row>
    <row r="1068" spans="1:4" x14ac:dyDescent="0.2">
      <c r="A1068" s="90" t="s">
        <v>36</v>
      </c>
      <c r="B1068" s="90" t="s">
        <v>27</v>
      </c>
      <c r="C1068" s="90" t="s">
        <v>1168</v>
      </c>
      <c r="D1068" s="90">
        <v>213</v>
      </c>
    </row>
    <row r="1069" spans="1:4" x14ac:dyDescent="0.2">
      <c r="A1069" s="90" t="s">
        <v>36</v>
      </c>
      <c r="B1069" s="90" t="s">
        <v>27</v>
      </c>
      <c r="C1069" s="90" t="s">
        <v>1169</v>
      </c>
      <c r="D1069" s="90">
        <v>200</v>
      </c>
    </row>
    <row r="1070" spans="1:4" x14ac:dyDescent="0.2">
      <c r="A1070" s="90" t="s">
        <v>36</v>
      </c>
      <c r="B1070" s="90" t="s">
        <v>27</v>
      </c>
      <c r="C1070" s="90" t="s">
        <v>1170</v>
      </c>
      <c r="D1070" s="90">
        <v>202</v>
      </c>
    </row>
    <row r="1071" spans="1:4" x14ac:dyDescent="0.2">
      <c r="A1071" s="90" t="s">
        <v>36</v>
      </c>
      <c r="B1071" s="90" t="s">
        <v>27</v>
      </c>
      <c r="C1071" s="90" t="s">
        <v>1171</v>
      </c>
      <c r="D1071" s="90">
        <v>210</v>
      </c>
    </row>
    <row r="1072" spans="1:4" x14ac:dyDescent="0.2">
      <c r="A1072" s="90" t="s">
        <v>36</v>
      </c>
      <c r="B1072" s="90" t="s">
        <v>27</v>
      </c>
      <c r="C1072" s="90" t="s">
        <v>1172</v>
      </c>
      <c r="D1072" s="90">
        <v>210</v>
      </c>
    </row>
    <row r="1073" spans="1:4" x14ac:dyDescent="0.2">
      <c r="A1073" s="90" t="s">
        <v>36</v>
      </c>
      <c r="B1073" s="90" t="s">
        <v>27</v>
      </c>
      <c r="C1073" s="90" t="s">
        <v>1173</v>
      </c>
      <c r="D1073" s="90">
        <v>214</v>
      </c>
    </row>
    <row r="1074" spans="1:4" x14ac:dyDescent="0.2">
      <c r="A1074" s="90" t="s">
        <v>36</v>
      </c>
      <c r="B1074" s="90" t="s">
        <v>27</v>
      </c>
      <c r="C1074" s="90" t="s">
        <v>1174</v>
      </c>
      <c r="D1074" s="90">
        <v>203</v>
      </c>
    </row>
    <row r="1075" spans="1:4" x14ac:dyDescent="0.2">
      <c r="A1075" s="90" t="s">
        <v>36</v>
      </c>
      <c r="B1075" s="90" t="s">
        <v>27</v>
      </c>
      <c r="C1075" s="90" t="s">
        <v>1175</v>
      </c>
      <c r="D1075" s="90">
        <v>209</v>
      </c>
    </row>
    <row r="1076" spans="1:4" x14ac:dyDescent="0.2">
      <c r="A1076" s="90" t="s">
        <v>36</v>
      </c>
      <c r="B1076" s="90" t="s">
        <v>27</v>
      </c>
      <c r="C1076" s="90" t="s">
        <v>1176</v>
      </c>
      <c r="D1076" s="90">
        <v>206</v>
      </c>
    </row>
    <row r="1077" spans="1:4" x14ac:dyDescent="0.2">
      <c r="A1077" s="90" t="s">
        <v>36</v>
      </c>
      <c r="B1077" s="90" t="s">
        <v>27</v>
      </c>
      <c r="C1077" s="90" t="s">
        <v>1177</v>
      </c>
      <c r="D1077" s="90">
        <v>207</v>
      </c>
    </row>
    <row r="1078" spans="1:4" x14ac:dyDescent="0.2">
      <c r="A1078" s="90" t="s">
        <v>36</v>
      </c>
      <c r="B1078" s="90" t="s">
        <v>27</v>
      </c>
      <c r="C1078" s="90" t="s">
        <v>1178</v>
      </c>
      <c r="D1078" s="90">
        <v>210</v>
      </c>
    </row>
    <row r="1079" spans="1:4" x14ac:dyDescent="0.2">
      <c r="A1079" s="90" t="s">
        <v>36</v>
      </c>
      <c r="B1079" s="90" t="s">
        <v>27</v>
      </c>
      <c r="C1079" s="90" t="s">
        <v>27</v>
      </c>
      <c r="D1079" s="90">
        <v>198</v>
      </c>
    </row>
    <row r="1080" spans="1:4" x14ac:dyDescent="0.2">
      <c r="A1080" s="90" t="s">
        <v>36</v>
      </c>
      <c r="B1080" s="90" t="s">
        <v>27</v>
      </c>
      <c r="C1080" s="90" t="s">
        <v>1179</v>
      </c>
      <c r="D1080" s="90">
        <v>208</v>
      </c>
    </row>
    <row r="1081" spans="1:4" x14ac:dyDescent="0.2">
      <c r="A1081" s="90" t="s">
        <v>36</v>
      </c>
      <c r="B1081" s="90" t="s">
        <v>27</v>
      </c>
      <c r="C1081" s="90" t="s">
        <v>1180</v>
      </c>
      <c r="D1081" s="90">
        <v>202</v>
      </c>
    </row>
    <row r="1082" spans="1:4" x14ac:dyDescent="0.2">
      <c r="A1082" s="90" t="s">
        <v>36</v>
      </c>
      <c r="B1082" s="90" t="s">
        <v>27</v>
      </c>
      <c r="C1082" s="90" t="s">
        <v>1181</v>
      </c>
      <c r="D1082" s="90">
        <v>215</v>
      </c>
    </row>
    <row r="1083" spans="1:4" x14ac:dyDescent="0.2">
      <c r="A1083" s="90" t="s">
        <v>36</v>
      </c>
      <c r="B1083" s="90" t="s">
        <v>27</v>
      </c>
      <c r="C1083" s="90" t="s">
        <v>1182</v>
      </c>
      <c r="D1083" s="90">
        <v>203</v>
      </c>
    </row>
    <row r="1084" spans="1:4" x14ac:dyDescent="0.2">
      <c r="A1084" s="90" t="s">
        <v>36</v>
      </c>
      <c r="B1084" s="90" t="s">
        <v>27</v>
      </c>
      <c r="C1084" s="90" t="s">
        <v>1183</v>
      </c>
      <c r="D1084" s="90">
        <v>212</v>
      </c>
    </row>
    <row r="1085" spans="1:4" x14ac:dyDescent="0.2">
      <c r="A1085" s="90" t="s">
        <v>36</v>
      </c>
      <c r="B1085" s="90" t="s">
        <v>27</v>
      </c>
      <c r="C1085" s="90" t="s">
        <v>1184</v>
      </c>
      <c r="D1085" s="90">
        <v>215</v>
      </c>
    </row>
    <row r="1086" spans="1:4" x14ac:dyDescent="0.2">
      <c r="A1086" s="90" t="s">
        <v>36</v>
      </c>
      <c r="B1086" s="90" t="s">
        <v>27</v>
      </c>
      <c r="C1086" s="90" t="s">
        <v>1185</v>
      </c>
      <c r="D1086" s="90">
        <v>208</v>
      </c>
    </row>
    <row r="1087" spans="1:4" x14ac:dyDescent="0.2">
      <c r="A1087" s="90" t="s">
        <v>36</v>
      </c>
      <c r="B1087" s="90" t="s">
        <v>27</v>
      </c>
      <c r="C1087" s="90" t="s">
        <v>1186</v>
      </c>
      <c r="D1087" s="90">
        <v>202</v>
      </c>
    </row>
    <row r="1088" spans="1:4" x14ac:dyDescent="0.2">
      <c r="A1088" s="90" t="s">
        <v>36</v>
      </c>
      <c r="B1088" s="90" t="s">
        <v>27</v>
      </c>
      <c r="C1088" s="90" t="s">
        <v>1187</v>
      </c>
      <c r="D1088" s="90">
        <v>212</v>
      </c>
    </row>
    <row r="1089" spans="1:4" x14ac:dyDescent="0.2">
      <c r="A1089" s="90" t="s">
        <v>36</v>
      </c>
      <c r="B1089" s="90" t="s">
        <v>27</v>
      </c>
      <c r="C1089" s="90" t="s">
        <v>1188</v>
      </c>
      <c r="D1089" s="90">
        <v>209</v>
      </c>
    </row>
    <row r="1090" spans="1:4" x14ac:dyDescent="0.2">
      <c r="A1090" s="90" t="s">
        <v>36</v>
      </c>
      <c r="B1090" s="90" t="s">
        <v>28</v>
      </c>
      <c r="C1090" s="90" t="s">
        <v>1189</v>
      </c>
      <c r="D1090" s="90">
        <v>367</v>
      </c>
    </row>
    <row r="1091" spans="1:4" x14ac:dyDescent="0.2">
      <c r="A1091" s="90" t="s">
        <v>36</v>
      </c>
      <c r="B1091" s="90" t="s">
        <v>28</v>
      </c>
      <c r="C1091" s="90" t="s">
        <v>1190</v>
      </c>
      <c r="D1091" s="90">
        <v>344</v>
      </c>
    </row>
    <row r="1092" spans="1:4" x14ac:dyDescent="0.2">
      <c r="A1092" s="90" t="s">
        <v>36</v>
      </c>
      <c r="B1092" s="90" t="s">
        <v>28</v>
      </c>
      <c r="C1092" s="90" t="s">
        <v>1191</v>
      </c>
      <c r="D1092" s="90">
        <v>367</v>
      </c>
    </row>
    <row r="1093" spans="1:4" x14ac:dyDescent="0.2">
      <c r="A1093" s="90" t="s">
        <v>36</v>
      </c>
      <c r="B1093" s="90" t="s">
        <v>28</v>
      </c>
      <c r="C1093" s="90" t="s">
        <v>1192</v>
      </c>
      <c r="D1093" s="90">
        <v>353</v>
      </c>
    </row>
    <row r="1094" spans="1:4" x14ac:dyDescent="0.2">
      <c r="A1094" s="90" t="s">
        <v>36</v>
      </c>
      <c r="B1094" s="90" t="s">
        <v>28</v>
      </c>
      <c r="C1094" s="90" t="s">
        <v>1193</v>
      </c>
      <c r="D1094" s="90">
        <v>360</v>
      </c>
    </row>
    <row r="1095" spans="1:4" x14ac:dyDescent="0.2">
      <c r="A1095" s="90" t="s">
        <v>36</v>
      </c>
      <c r="B1095" s="90" t="s">
        <v>28</v>
      </c>
      <c r="C1095" s="90" t="s">
        <v>1194</v>
      </c>
      <c r="D1095" s="90">
        <v>352</v>
      </c>
    </row>
    <row r="1096" spans="1:4" x14ac:dyDescent="0.2">
      <c r="A1096" s="90" t="s">
        <v>36</v>
      </c>
      <c r="B1096" s="90" t="s">
        <v>28</v>
      </c>
      <c r="C1096" s="90" t="s">
        <v>1195</v>
      </c>
      <c r="D1096" s="90">
        <v>363</v>
      </c>
    </row>
    <row r="1097" spans="1:4" x14ac:dyDescent="0.2">
      <c r="A1097" s="90" t="s">
        <v>36</v>
      </c>
      <c r="B1097" s="90" t="s">
        <v>28</v>
      </c>
      <c r="C1097" s="90" t="s">
        <v>1196</v>
      </c>
      <c r="D1097" s="90">
        <v>341</v>
      </c>
    </row>
    <row r="1098" spans="1:4" x14ac:dyDescent="0.2">
      <c r="A1098" s="90" t="s">
        <v>36</v>
      </c>
      <c r="B1098" s="90" t="s">
        <v>28</v>
      </c>
      <c r="C1098" s="90" t="s">
        <v>1197</v>
      </c>
      <c r="D1098" s="90">
        <v>352</v>
      </c>
    </row>
    <row r="1099" spans="1:4" x14ac:dyDescent="0.2">
      <c r="A1099" s="90" t="s">
        <v>36</v>
      </c>
      <c r="B1099" s="90" t="s">
        <v>28</v>
      </c>
      <c r="C1099" s="90" t="s">
        <v>1198</v>
      </c>
      <c r="D1099" s="90">
        <v>350</v>
      </c>
    </row>
    <row r="1100" spans="1:4" x14ac:dyDescent="0.2">
      <c r="A1100" s="90" t="s">
        <v>36</v>
      </c>
      <c r="B1100" s="90" t="s">
        <v>28</v>
      </c>
      <c r="C1100" s="90" t="s">
        <v>1199</v>
      </c>
      <c r="D1100" s="90">
        <v>352</v>
      </c>
    </row>
    <row r="1101" spans="1:4" x14ac:dyDescent="0.2">
      <c r="A1101" s="90" t="s">
        <v>36</v>
      </c>
      <c r="B1101" s="90" t="s">
        <v>28</v>
      </c>
      <c r="C1101" s="90" t="s">
        <v>1200</v>
      </c>
      <c r="D1101" s="90">
        <v>359</v>
      </c>
    </row>
    <row r="1102" spans="1:4" x14ac:dyDescent="0.2">
      <c r="A1102" s="90" t="s">
        <v>36</v>
      </c>
      <c r="B1102" s="90" t="s">
        <v>28</v>
      </c>
      <c r="C1102" s="90" t="s">
        <v>1201</v>
      </c>
      <c r="D1102" s="90">
        <v>355</v>
      </c>
    </row>
    <row r="1103" spans="1:4" x14ac:dyDescent="0.2">
      <c r="A1103" s="90" t="s">
        <v>36</v>
      </c>
      <c r="B1103" s="90" t="s">
        <v>28</v>
      </c>
      <c r="C1103" s="90" t="s">
        <v>1202</v>
      </c>
      <c r="D1103" s="90">
        <v>349</v>
      </c>
    </row>
    <row r="1104" spans="1:4" x14ac:dyDescent="0.2">
      <c r="A1104" s="90" t="s">
        <v>36</v>
      </c>
      <c r="B1104" s="90" t="s">
        <v>28</v>
      </c>
      <c r="C1104" s="90" t="s">
        <v>1203</v>
      </c>
      <c r="D1104" s="90">
        <v>349</v>
      </c>
    </row>
    <row r="1105" spans="1:4" x14ac:dyDescent="0.2">
      <c r="A1105" s="90" t="s">
        <v>36</v>
      </c>
      <c r="B1105" s="90" t="s">
        <v>28</v>
      </c>
      <c r="C1105" s="90" t="s">
        <v>1204</v>
      </c>
      <c r="D1105" s="90">
        <v>337</v>
      </c>
    </row>
    <row r="1106" spans="1:4" x14ac:dyDescent="0.2">
      <c r="A1106" s="90" t="s">
        <v>36</v>
      </c>
      <c r="B1106" s="90" t="s">
        <v>28</v>
      </c>
      <c r="C1106" s="90" t="s">
        <v>1205</v>
      </c>
      <c r="D1106" s="90">
        <v>349</v>
      </c>
    </row>
    <row r="1107" spans="1:4" x14ac:dyDescent="0.2">
      <c r="A1107" s="90" t="s">
        <v>36</v>
      </c>
      <c r="B1107" s="90" t="s">
        <v>28</v>
      </c>
      <c r="C1107" s="90" t="s">
        <v>1206</v>
      </c>
      <c r="D1107" s="90">
        <v>352</v>
      </c>
    </row>
    <row r="1108" spans="1:4" x14ac:dyDescent="0.2">
      <c r="A1108" s="90" t="s">
        <v>36</v>
      </c>
      <c r="B1108" s="90" t="s">
        <v>28</v>
      </c>
      <c r="C1108" s="90" t="s">
        <v>1207</v>
      </c>
      <c r="D1108" s="90">
        <v>352</v>
      </c>
    </row>
    <row r="1109" spans="1:4" x14ac:dyDescent="0.2">
      <c r="A1109" s="90" t="s">
        <v>36</v>
      </c>
      <c r="B1109" s="90" t="s">
        <v>28</v>
      </c>
      <c r="C1109" s="90" t="s">
        <v>1208</v>
      </c>
      <c r="D1109" s="90">
        <v>367</v>
      </c>
    </row>
    <row r="1110" spans="1:4" x14ac:dyDescent="0.2">
      <c r="A1110" s="90" t="s">
        <v>36</v>
      </c>
      <c r="B1110" s="90" t="s">
        <v>28</v>
      </c>
      <c r="C1110" s="90" t="s">
        <v>1209</v>
      </c>
      <c r="D1110" s="90">
        <v>352</v>
      </c>
    </row>
    <row r="1111" spans="1:4" x14ac:dyDescent="0.2">
      <c r="A1111" s="90" t="s">
        <v>36</v>
      </c>
      <c r="B1111" s="90" t="s">
        <v>28</v>
      </c>
      <c r="C1111" s="90" t="s">
        <v>1210</v>
      </c>
      <c r="D1111" s="90">
        <v>351</v>
      </c>
    </row>
    <row r="1112" spans="1:4" x14ac:dyDescent="0.2">
      <c r="A1112" s="90" t="s">
        <v>36</v>
      </c>
      <c r="B1112" s="90" t="s">
        <v>28</v>
      </c>
      <c r="C1112" s="90" t="s">
        <v>1211</v>
      </c>
      <c r="D1112" s="90">
        <v>352</v>
      </c>
    </row>
    <row r="1113" spans="1:4" x14ac:dyDescent="0.2">
      <c r="A1113" s="90" t="s">
        <v>36</v>
      </c>
      <c r="B1113" s="90" t="s">
        <v>28</v>
      </c>
      <c r="C1113" s="90" t="s">
        <v>1212</v>
      </c>
      <c r="D1113" s="90">
        <v>347</v>
      </c>
    </row>
    <row r="1114" spans="1:4" x14ac:dyDescent="0.2">
      <c r="A1114" s="90" t="s">
        <v>36</v>
      </c>
      <c r="B1114" s="90" t="s">
        <v>28</v>
      </c>
      <c r="C1114" s="90" t="s">
        <v>28</v>
      </c>
      <c r="D1114" s="90">
        <v>338</v>
      </c>
    </row>
    <row r="1115" spans="1:4" x14ac:dyDescent="0.2">
      <c r="A1115" s="90" t="s">
        <v>36</v>
      </c>
      <c r="B1115" s="90" t="s">
        <v>28</v>
      </c>
      <c r="C1115" s="90" t="s">
        <v>1213</v>
      </c>
      <c r="D1115" s="90">
        <v>330</v>
      </c>
    </row>
    <row r="1116" spans="1:4" x14ac:dyDescent="0.2">
      <c r="A1116" s="90" t="s">
        <v>36</v>
      </c>
      <c r="B1116" s="90" t="s">
        <v>28</v>
      </c>
      <c r="C1116" s="90" t="s">
        <v>1214</v>
      </c>
      <c r="D1116" s="90">
        <v>352</v>
      </c>
    </row>
    <row r="1117" spans="1:4" x14ac:dyDescent="0.2">
      <c r="A1117" s="90" t="s">
        <v>36</v>
      </c>
      <c r="B1117" s="90" t="s">
        <v>28</v>
      </c>
      <c r="C1117" s="90" t="s">
        <v>1215</v>
      </c>
      <c r="D1117" s="90">
        <v>359</v>
      </c>
    </row>
    <row r="1118" spans="1:4" x14ac:dyDescent="0.2">
      <c r="A1118" s="90" t="s">
        <v>36</v>
      </c>
      <c r="B1118" s="90" t="s">
        <v>28</v>
      </c>
      <c r="C1118" s="90" t="s">
        <v>1216</v>
      </c>
      <c r="D1118" s="90">
        <v>355</v>
      </c>
    </row>
    <row r="1119" spans="1:4" x14ac:dyDescent="0.2">
      <c r="A1119" s="90" t="s">
        <v>36</v>
      </c>
      <c r="B1119" s="90" t="s">
        <v>28</v>
      </c>
      <c r="C1119" s="90" t="s">
        <v>1217</v>
      </c>
      <c r="D1119" s="90">
        <v>356</v>
      </c>
    </row>
    <row r="1120" spans="1:4" x14ac:dyDescent="0.2">
      <c r="A1120" s="90" t="s">
        <v>36</v>
      </c>
      <c r="B1120" s="90" t="s">
        <v>28</v>
      </c>
      <c r="C1120" s="90" t="s">
        <v>1218</v>
      </c>
      <c r="D1120" s="90">
        <v>352</v>
      </c>
    </row>
    <row r="1121" spans="1:4" x14ac:dyDescent="0.2">
      <c r="A1121" s="90" t="s">
        <v>36</v>
      </c>
      <c r="B1121" s="90" t="s">
        <v>28</v>
      </c>
      <c r="C1121" s="90" t="s">
        <v>1219</v>
      </c>
      <c r="D1121" s="90">
        <v>367</v>
      </c>
    </row>
    <row r="1122" spans="1:4" x14ac:dyDescent="0.2">
      <c r="A1122" s="90" t="s">
        <v>36</v>
      </c>
      <c r="B1122" s="90" t="s">
        <v>28</v>
      </c>
      <c r="C1122" s="90" t="s">
        <v>1220</v>
      </c>
      <c r="D1122" s="90">
        <v>367</v>
      </c>
    </row>
    <row r="1123" spans="1:4" x14ac:dyDescent="0.2">
      <c r="A1123" s="90" t="s">
        <v>36</v>
      </c>
      <c r="B1123" s="90" t="s">
        <v>28</v>
      </c>
      <c r="C1123" s="90" t="s">
        <v>1221</v>
      </c>
      <c r="D1123" s="90">
        <v>352</v>
      </c>
    </row>
    <row r="1124" spans="1:4" x14ac:dyDescent="0.2">
      <c r="A1124" s="90" t="s">
        <v>36</v>
      </c>
      <c r="B1124" s="90" t="s">
        <v>28</v>
      </c>
      <c r="C1124" s="90" t="s">
        <v>1222</v>
      </c>
      <c r="D1124" s="90">
        <v>349</v>
      </c>
    </row>
    <row r="1125" spans="1:4" x14ac:dyDescent="0.2">
      <c r="A1125" s="90" t="s">
        <v>36</v>
      </c>
      <c r="B1125" s="90" t="s">
        <v>28</v>
      </c>
      <c r="C1125" s="90" t="s">
        <v>1223</v>
      </c>
      <c r="D1125" s="90">
        <v>352</v>
      </c>
    </row>
    <row r="1126" spans="1:4" x14ac:dyDescent="0.2">
      <c r="A1126" s="90" t="s">
        <v>36</v>
      </c>
      <c r="B1126" s="90" t="s">
        <v>29</v>
      </c>
      <c r="C1126" s="90" t="s">
        <v>1224</v>
      </c>
      <c r="D1126" s="90">
        <v>236</v>
      </c>
    </row>
    <row r="1127" spans="1:4" x14ac:dyDescent="0.2">
      <c r="A1127" s="90" t="s">
        <v>36</v>
      </c>
      <c r="B1127" s="90" t="s">
        <v>29</v>
      </c>
      <c r="C1127" s="90" t="s">
        <v>1225</v>
      </c>
      <c r="D1127" s="90">
        <v>235</v>
      </c>
    </row>
    <row r="1128" spans="1:4" x14ac:dyDescent="0.2">
      <c r="A1128" s="90" t="s">
        <v>36</v>
      </c>
      <c r="B1128" s="90" t="s">
        <v>29</v>
      </c>
      <c r="C1128" s="90" t="s">
        <v>1226</v>
      </c>
      <c r="D1128" s="90">
        <v>239</v>
      </c>
    </row>
    <row r="1129" spans="1:4" x14ac:dyDescent="0.2">
      <c r="A1129" s="90" t="s">
        <v>36</v>
      </c>
      <c r="B1129" s="90" t="s">
        <v>29</v>
      </c>
      <c r="C1129" s="90" t="s">
        <v>1227</v>
      </c>
      <c r="D1129" s="90">
        <v>234</v>
      </c>
    </row>
    <row r="1130" spans="1:4" x14ac:dyDescent="0.2">
      <c r="A1130" s="90" t="s">
        <v>36</v>
      </c>
      <c r="B1130" s="90" t="s">
        <v>29</v>
      </c>
      <c r="C1130" s="90" t="s">
        <v>1228</v>
      </c>
      <c r="D1130" s="90">
        <v>235</v>
      </c>
    </row>
    <row r="1131" spans="1:4" x14ac:dyDescent="0.2">
      <c r="A1131" s="90" t="s">
        <v>36</v>
      </c>
      <c r="B1131" s="90" t="s">
        <v>29</v>
      </c>
      <c r="C1131" s="90" t="s">
        <v>1229</v>
      </c>
      <c r="D1131" s="90">
        <v>235</v>
      </c>
    </row>
    <row r="1132" spans="1:4" x14ac:dyDescent="0.2">
      <c r="A1132" s="90" t="s">
        <v>36</v>
      </c>
      <c r="B1132" s="90" t="s">
        <v>29</v>
      </c>
      <c r="C1132" s="90" t="s">
        <v>1230</v>
      </c>
      <c r="D1132" s="90">
        <v>243</v>
      </c>
    </row>
    <row r="1133" spans="1:4" x14ac:dyDescent="0.2">
      <c r="A1133" s="90" t="s">
        <v>36</v>
      </c>
      <c r="B1133" s="90" t="s">
        <v>29</v>
      </c>
      <c r="C1133" s="90" t="s">
        <v>1231</v>
      </c>
      <c r="D1133" s="90">
        <v>235</v>
      </c>
    </row>
    <row r="1134" spans="1:4" x14ac:dyDescent="0.2">
      <c r="A1134" s="90" t="s">
        <v>36</v>
      </c>
      <c r="B1134" s="90" t="s">
        <v>29</v>
      </c>
      <c r="C1134" s="90" t="s">
        <v>1232</v>
      </c>
      <c r="D1134" s="90">
        <v>241</v>
      </c>
    </row>
    <row r="1135" spans="1:4" x14ac:dyDescent="0.2">
      <c r="A1135" s="90" t="s">
        <v>36</v>
      </c>
      <c r="B1135" s="90" t="s">
        <v>29</v>
      </c>
      <c r="C1135" s="90" t="s">
        <v>1233</v>
      </c>
      <c r="D1135" s="90">
        <v>245</v>
      </c>
    </row>
    <row r="1136" spans="1:4" x14ac:dyDescent="0.2">
      <c r="A1136" s="90" t="s">
        <v>36</v>
      </c>
      <c r="B1136" s="90" t="s">
        <v>29</v>
      </c>
      <c r="C1136" s="90" t="s">
        <v>1234</v>
      </c>
      <c r="D1136" s="90">
        <v>236</v>
      </c>
    </row>
    <row r="1137" spans="1:4" x14ac:dyDescent="0.2">
      <c r="A1137" s="90" t="s">
        <v>36</v>
      </c>
      <c r="B1137" s="90" t="s">
        <v>29</v>
      </c>
      <c r="C1137" s="90" t="s">
        <v>1235</v>
      </c>
      <c r="D1137" s="90">
        <v>235</v>
      </c>
    </row>
    <row r="1138" spans="1:4" x14ac:dyDescent="0.2">
      <c r="A1138" s="90" t="s">
        <v>36</v>
      </c>
      <c r="B1138" s="90" t="s">
        <v>29</v>
      </c>
      <c r="C1138" s="90" t="s">
        <v>1236</v>
      </c>
      <c r="D1138" s="90">
        <v>235</v>
      </c>
    </row>
    <row r="1139" spans="1:4" x14ac:dyDescent="0.2">
      <c r="A1139" s="90" t="s">
        <v>36</v>
      </c>
      <c r="B1139" s="90" t="s">
        <v>29</v>
      </c>
      <c r="C1139" s="90" t="s">
        <v>1237</v>
      </c>
      <c r="D1139" s="90">
        <v>236</v>
      </c>
    </row>
    <row r="1140" spans="1:4" x14ac:dyDescent="0.2">
      <c r="A1140" s="90" t="s">
        <v>36</v>
      </c>
      <c r="B1140" s="90" t="s">
        <v>29</v>
      </c>
      <c r="C1140" s="90" t="s">
        <v>1238</v>
      </c>
      <c r="D1140" s="90">
        <v>235</v>
      </c>
    </row>
    <row r="1141" spans="1:4" x14ac:dyDescent="0.2">
      <c r="A1141" s="90" t="s">
        <v>36</v>
      </c>
      <c r="B1141" s="90" t="s">
        <v>29</v>
      </c>
      <c r="C1141" s="90" t="s">
        <v>1239</v>
      </c>
      <c r="D1141" s="90">
        <v>235</v>
      </c>
    </row>
    <row r="1142" spans="1:4" x14ac:dyDescent="0.2">
      <c r="A1142" s="90" t="s">
        <v>36</v>
      </c>
      <c r="B1142" s="90" t="s">
        <v>29</v>
      </c>
      <c r="C1142" s="90" t="s">
        <v>1240</v>
      </c>
      <c r="D1142" s="90">
        <v>244</v>
      </c>
    </row>
    <row r="1143" spans="1:4" x14ac:dyDescent="0.2">
      <c r="A1143" s="90" t="s">
        <v>36</v>
      </c>
      <c r="B1143" s="90" t="s">
        <v>29</v>
      </c>
      <c r="C1143" s="90" t="s">
        <v>1241</v>
      </c>
      <c r="D1143" s="90">
        <v>237</v>
      </c>
    </row>
    <row r="1144" spans="1:4" x14ac:dyDescent="0.2">
      <c r="A1144" s="90" t="s">
        <v>36</v>
      </c>
      <c r="B1144" s="90" t="s">
        <v>29</v>
      </c>
      <c r="C1144" s="90" t="s">
        <v>1242</v>
      </c>
      <c r="D1144" s="90">
        <v>236</v>
      </c>
    </row>
    <row r="1145" spans="1:4" x14ac:dyDescent="0.2">
      <c r="A1145" s="90" t="s">
        <v>36</v>
      </c>
      <c r="B1145" s="90" t="s">
        <v>29</v>
      </c>
      <c r="C1145" s="90" t="s">
        <v>1243</v>
      </c>
      <c r="D1145" s="90">
        <v>237</v>
      </c>
    </row>
    <row r="1146" spans="1:4" x14ac:dyDescent="0.2">
      <c r="A1146" s="90" t="s">
        <v>36</v>
      </c>
      <c r="B1146" s="90" t="s">
        <v>29</v>
      </c>
      <c r="C1146" s="90" t="s">
        <v>1244</v>
      </c>
      <c r="D1146" s="90">
        <v>240</v>
      </c>
    </row>
    <row r="1147" spans="1:4" x14ac:dyDescent="0.2">
      <c r="A1147" s="90" t="s">
        <v>36</v>
      </c>
      <c r="B1147" s="90" t="s">
        <v>29</v>
      </c>
      <c r="C1147" s="90" t="s">
        <v>1245</v>
      </c>
      <c r="D1147" s="90">
        <v>237</v>
      </c>
    </row>
    <row r="1148" spans="1:4" x14ac:dyDescent="0.2">
      <c r="A1148" s="90" t="s">
        <v>36</v>
      </c>
      <c r="B1148" s="90" t="s">
        <v>29</v>
      </c>
      <c r="C1148" s="90" t="s">
        <v>1246</v>
      </c>
      <c r="D1148" s="90">
        <v>237</v>
      </c>
    </row>
    <row r="1149" spans="1:4" x14ac:dyDescent="0.2">
      <c r="A1149" s="90" t="s">
        <v>36</v>
      </c>
      <c r="B1149" s="90" t="s">
        <v>29</v>
      </c>
      <c r="C1149" s="90" t="s">
        <v>1247</v>
      </c>
      <c r="D1149" s="90">
        <v>239</v>
      </c>
    </row>
    <row r="1150" spans="1:4" x14ac:dyDescent="0.2">
      <c r="A1150" s="90" t="s">
        <v>36</v>
      </c>
      <c r="B1150" s="90" t="s">
        <v>29</v>
      </c>
      <c r="C1150" s="90" t="s">
        <v>1248</v>
      </c>
      <c r="D1150" s="90">
        <v>236</v>
      </c>
    </row>
    <row r="1151" spans="1:4" x14ac:dyDescent="0.2">
      <c r="A1151" s="90" t="s">
        <v>36</v>
      </c>
      <c r="B1151" s="90" t="s">
        <v>29</v>
      </c>
      <c r="C1151" s="90" t="s">
        <v>1249</v>
      </c>
      <c r="D1151" s="90">
        <v>240</v>
      </c>
    </row>
    <row r="1152" spans="1:4" x14ac:dyDescent="0.2">
      <c r="A1152" s="90" t="s">
        <v>36</v>
      </c>
      <c r="B1152" s="90" t="s">
        <v>29</v>
      </c>
      <c r="C1152" s="90" t="s">
        <v>1250</v>
      </c>
      <c r="D1152" s="90">
        <v>239</v>
      </c>
    </row>
    <row r="1153" spans="1:4" x14ac:dyDescent="0.2">
      <c r="A1153" s="90" t="s">
        <v>36</v>
      </c>
      <c r="B1153" s="90" t="s">
        <v>29</v>
      </c>
      <c r="C1153" s="90" t="s">
        <v>1251</v>
      </c>
      <c r="D1153" s="90">
        <v>235</v>
      </c>
    </row>
    <row r="1154" spans="1:4" x14ac:dyDescent="0.2">
      <c r="A1154" s="90" t="s">
        <v>36</v>
      </c>
      <c r="B1154" s="90" t="s">
        <v>29</v>
      </c>
      <c r="C1154" s="90" t="s">
        <v>1252</v>
      </c>
      <c r="D1154" s="90">
        <v>237</v>
      </c>
    </row>
    <row r="1155" spans="1:4" x14ac:dyDescent="0.2">
      <c r="A1155" s="90" t="s">
        <v>36</v>
      </c>
      <c r="B1155" s="90" t="s">
        <v>29</v>
      </c>
      <c r="C1155" s="90" t="s">
        <v>1253</v>
      </c>
      <c r="D1155" s="90">
        <v>236</v>
      </c>
    </row>
    <row r="1156" spans="1:4" x14ac:dyDescent="0.2">
      <c r="A1156" s="90" t="s">
        <v>36</v>
      </c>
      <c r="B1156" s="90" t="s">
        <v>29</v>
      </c>
      <c r="C1156" s="90" t="s">
        <v>1254</v>
      </c>
      <c r="D1156" s="90">
        <v>237</v>
      </c>
    </row>
    <row r="1157" spans="1:4" x14ac:dyDescent="0.2">
      <c r="A1157" s="90" t="s">
        <v>36</v>
      </c>
      <c r="B1157" s="90" t="s">
        <v>29</v>
      </c>
      <c r="C1157" s="90" t="s">
        <v>1255</v>
      </c>
      <c r="D1157" s="90">
        <v>241</v>
      </c>
    </row>
    <row r="1158" spans="1:4" x14ac:dyDescent="0.2">
      <c r="A1158" s="90" t="s">
        <v>36</v>
      </c>
      <c r="B1158" s="90" t="s">
        <v>29</v>
      </c>
      <c r="C1158" s="90" t="s">
        <v>1256</v>
      </c>
      <c r="D1158" s="90">
        <v>241</v>
      </c>
    </row>
    <row r="1159" spans="1:4" x14ac:dyDescent="0.2">
      <c r="A1159" s="90" t="s">
        <v>36</v>
      </c>
      <c r="B1159" s="90" t="s">
        <v>29</v>
      </c>
      <c r="C1159" s="90" t="s">
        <v>1257</v>
      </c>
      <c r="D1159" s="90">
        <v>238</v>
      </c>
    </row>
    <row r="1160" spans="1:4" x14ac:dyDescent="0.2">
      <c r="A1160" s="90" t="s">
        <v>36</v>
      </c>
      <c r="B1160" s="90" t="s">
        <v>29</v>
      </c>
      <c r="C1160" s="90" t="s">
        <v>1258</v>
      </c>
      <c r="D1160" s="90">
        <v>235</v>
      </c>
    </row>
    <row r="1161" spans="1:4" x14ac:dyDescent="0.2">
      <c r="A1161" s="90" t="s">
        <v>36</v>
      </c>
      <c r="B1161" s="90" t="s">
        <v>29</v>
      </c>
      <c r="C1161" s="90" t="s">
        <v>1259</v>
      </c>
      <c r="D1161" s="90">
        <v>241</v>
      </c>
    </row>
    <row r="1162" spans="1:4" x14ac:dyDescent="0.2">
      <c r="A1162" s="90" t="s">
        <v>36</v>
      </c>
      <c r="B1162" s="90" t="s">
        <v>29</v>
      </c>
      <c r="C1162" s="90" t="s">
        <v>1260</v>
      </c>
      <c r="D1162" s="90">
        <v>237</v>
      </c>
    </row>
    <row r="1163" spans="1:4" x14ac:dyDescent="0.2">
      <c r="A1163" s="90" t="s">
        <v>36</v>
      </c>
      <c r="B1163" s="90" t="s">
        <v>30</v>
      </c>
      <c r="C1163" s="90" t="s">
        <v>1261</v>
      </c>
      <c r="D1163" s="90">
        <v>270</v>
      </c>
    </row>
    <row r="1164" spans="1:4" x14ac:dyDescent="0.2">
      <c r="A1164" s="90" t="s">
        <v>36</v>
      </c>
      <c r="B1164" s="90" t="s">
        <v>30</v>
      </c>
      <c r="C1164" s="90" t="s">
        <v>1262</v>
      </c>
      <c r="D1164" s="90">
        <v>266</v>
      </c>
    </row>
    <row r="1165" spans="1:4" x14ac:dyDescent="0.2">
      <c r="A1165" s="90" t="s">
        <v>36</v>
      </c>
      <c r="B1165" s="90" t="s">
        <v>30</v>
      </c>
      <c r="C1165" s="90" t="s">
        <v>1263</v>
      </c>
      <c r="D1165" s="90">
        <v>265</v>
      </c>
    </row>
    <row r="1166" spans="1:4" x14ac:dyDescent="0.2">
      <c r="A1166" s="90" t="s">
        <v>36</v>
      </c>
      <c r="B1166" s="90" t="s">
        <v>30</v>
      </c>
      <c r="C1166" s="90" t="s">
        <v>1264</v>
      </c>
      <c r="D1166" s="90">
        <v>266</v>
      </c>
    </row>
    <row r="1167" spans="1:4" x14ac:dyDescent="0.2">
      <c r="A1167" s="90" t="s">
        <v>36</v>
      </c>
      <c r="B1167" s="90" t="s">
        <v>30</v>
      </c>
      <c r="C1167" s="90" t="s">
        <v>1265</v>
      </c>
      <c r="D1167" s="90">
        <v>275</v>
      </c>
    </row>
    <row r="1168" spans="1:4" x14ac:dyDescent="0.2">
      <c r="A1168" s="90" t="s">
        <v>36</v>
      </c>
      <c r="B1168" s="90" t="s">
        <v>30</v>
      </c>
      <c r="C1168" s="90" t="s">
        <v>1266</v>
      </c>
      <c r="D1168" s="90">
        <v>269</v>
      </c>
    </row>
    <row r="1169" spans="1:4" x14ac:dyDescent="0.2">
      <c r="A1169" s="90" t="s">
        <v>36</v>
      </c>
      <c r="B1169" s="90" t="s">
        <v>30</v>
      </c>
      <c r="C1169" s="90" t="s">
        <v>1267</v>
      </c>
      <c r="D1169" s="90">
        <v>269</v>
      </c>
    </row>
    <row r="1170" spans="1:4" x14ac:dyDescent="0.2">
      <c r="A1170" s="90" t="s">
        <v>36</v>
      </c>
      <c r="B1170" s="90" t="s">
        <v>30</v>
      </c>
      <c r="C1170" s="90" t="s">
        <v>1268</v>
      </c>
      <c r="D1170" s="90">
        <v>265</v>
      </c>
    </row>
    <row r="1171" spans="1:4" x14ac:dyDescent="0.2">
      <c r="A1171" s="90" t="s">
        <v>36</v>
      </c>
      <c r="B1171" s="90" t="s">
        <v>30</v>
      </c>
      <c r="C1171" s="90" t="s">
        <v>1269</v>
      </c>
      <c r="D1171" s="90">
        <v>265</v>
      </c>
    </row>
    <row r="1172" spans="1:4" x14ac:dyDescent="0.2">
      <c r="A1172" s="90" t="s">
        <v>36</v>
      </c>
      <c r="B1172" s="90" t="s">
        <v>30</v>
      </c>
      <c r="C1172" s="90" t="s">
        <v>1270</v>
      </c>
      <c r="D1172" s="90">
        <v>271</v>
      </c>
    </row>
    <row r="1173" spans="1:4" x14ac:dyDescent="0.2">
      <c r="A1173" s="90" t="s">
        <v>36</v>
      </c>
      <c r="B1173" s="90" t="s">
        <v>30</v>
      </c>
      <c r="C1173" s="90" t="s">
        <v>1271</v>
      </c>
      <c r="D1173" s="90">
        <v>264</v>
      </c>
    </row>
    <row r="1174" spans="1:4" x14ac:dyDescent="0.2">
      <c r="A1174" s="90" t="s">
        <v>36</v>
      </c>
      <c r="B1174" s="90" t="s">
        <v>30</v>
      </c>
      <c r="C1174" s="90" t="s">
        <v>1272</v>
      </c>
      <c r="D1174" s="90">
        <v>269</v>
      </c>
    </row>
    <row r="1175" spans="1:4" x14ac:dyDescent="0.2">
      <c r="A1175" s="90" t="s">
        <v>36</v>
      </c>
      <c r="B1175" s="90" t="s">
        <v>30</v>
      </c>
      <c r="C1175" s="90" t="s">
        <v>1273</v>
      </c>
      <c r="D1175" s="90">
        <v>264</v>
      </c>
    </row>
    <row r="1176" spans="1:4" x14ac:dyDescent="0.2">
      <c r="A1176" s="90" t="s">
        <v>36</v>
      </c>
      <c r="B1176" s="90" t="s">
        <v>30</v>
      </c>
      <c r="C1176" s="90" t="s">
        <v>1274</v>
      </c>
      <c r="D1176" s="90">
        <v>264</v>
      </c>
    </row>
    <row r="1177" spans="1:4" x14ac:dyDescent="0.2">
      <c r="A1177" s="90" t="s">
        <v>36</v>
      </c>
      <c r="B1177" s="90" t="s">
        <v>30</v>
      </c>
      <c r="C1177" s="90" t="s">
        <v>1275</v>
      </c>
      <c r="D1177" s="90">
        <v>266</v>
      </c>
    </row>
    <row r="1178" spans="1:4" x14ac:dyDescent="0.2">
      <c r="A1178" s="90" t="s">
        <v>36</v>
      </c>
      <c r="B1178" s="90" t="s">
        <v>30</v>
      </c>
      <c r="C1178" s="90" t="s">
        <v>1276</v>
      </c>
      <c r="D1178" s="90">
        <v>275</v>
      </c>
    </row>
    <row r="1179" spans="1:4" x14ac:dyDescent="0.2">
      <c r="A1179" s="90" t="s">
        <v>36</v>
      </c>
      <c r="B1179" s="90" t="s">
        <v>30</v>
      </c>
      <c r="C1179" s="90" t="s">
        <v>1277</v>
      </c>
      <c r="D1179" s="90">
        <v>269</v>
      </c>
    </row>
    <row r="1180" spans="1:4" x14ac:dyDescent="0.2">
      <c r="A1180" s="90" t="s">
        <v>36</v>
      </c>
      <c r="B1180" s="90" t="s">
        <v>30</v>
      </c>
      <c r="C1180" s="90" t="s">
        <v>1278</v>
      </c>
      <c r="D1180" s="90">
        <v>264</v>
      </c>
    </row>
    <row r="1181" spans="1:4" x14ac:dyDescent="0.2">
      <c r="A1181" s="90" t="s">
        <v>36</v>
      </c>
      <c r="B1181" s="90" t="s">
        <v>30</v>
      </c>
      <c r="C1181" s="90" t="s">
        <v>1279</v>
      </c>
      <c r="D1181" s="90">
        <v>266</v>
      </c>
    </row>
    <row r="1182" spans="1:4" x14ac:dyDescent="0.2">
      <c r="A1182" s="90" t="s">
        <v>36</v>
      </c>
      <c r="B1182" s="90" t="s">
        <v>30</v>
      </c>
      <c r="C1182" s="90" t="s">
        <v>1280</v>
      </c>
      <c r="D1182" s="90">
        <v>264</v>
      </c>
    </row>
    <row r="1183" spans="1:4" x14ac:dyDescent="0.2">
      <c r="A1183" s="90" t="s">
        <v>36</v>
      </c>
      <c r="B1183" s="90" t="s">
        <v>30</v>
      </c>
      <c r="C1183" s="90" t="s">
        <v>1281</v>
      </c>
      <c r="D1183" s="90">
        <v>264</v>
      </c>
    </row>
    <row r="1184" spans="1:4" x14ac:dyDescent="0.2">
      <c r="A1184" s="90" t="s">
        <v>36</v>
      </c>
      <c r="B1184" s="90" t="s">
        <v>30</v>
      </c>
      <c r="C1184" s="90" t="s">
        <v>30</v>
      </c>
      <c r="D1184" s="90">
        <v>264</v>
      </c>
    </row>
    <row r="1185" spans="1:4" x14ac:dyDescent="0.2">
      <c r="A1185" s="90" t="s">
        <v>36</v>
      </c>
      <c r="B1185" s="90" t="s">
        <v>30</v>
      </c>
      <c r="C1185" s="90" t="s">
        <v>1282</v>
      </c>
      <c r="D1185" s="90">
        <v>266</v>
      </c>
    </row>
    <row r="1186" spans="1:4" x14ac:dyDescent="0.2">
      <c r="A1186" s="90" t="s">
        <v>36</v>
      </c>
      <c r="B1186" s="90" t="s">
        <v>30</v>
      </c>
      <c r="C1186" s="90" t="s">
        <v>1283</v>
      </c>
      <c r="D1186" s="90">
        <v>259</v>
      </c>
    </row>
    <row r="1187" spans="1:4" x14ac:dyDescent="0.2">
      <c r="A1187" s="90" t="s">
        <v>36</v>
      </c>
      <c r="B1187" s="90" t="s">
        <v>30</v>
      </c>
      <c r="C1187" s="90" t="s">
        <v>1284</v>
      </c>
      <c r="D1187" s="90">
        <v>253</v>
      </c>
    </row>
    <row r="1188" spans="1:4" x14ac:dyDescent="0.2">
      <c r="A1188" s="90" t="s">
        <v>36</v>
      </c>
      <c r="B1188" s="90" t="s">
        <v>30</v>
      </c>
      <c r="C1188" s="90" t="s">
        <v>1285</v>
      </c>
      <c r="D1188" s="90">
        <v>261</v>
      </c>
    </row>
    <row r="1189" spans="1:4" x14ac:dyDescent="0.2">
      <c r="A1189" s="90" t="s">
        <v>36</v>
      </c>
      <c r="B1189" s="90" t="s">
        <v>30</v>
      </c>
      <c r="C1189" s="90" t="s">
        <v>1286</v>
      </c>
      <c r="D1189" s="90">
        <v>263</v>
      </c>
    </row>
    <row r="1190" spans="1:4" x14ac:dyDescent="0.2">
      <c r="A1190" s="90" t="s">
        <v>36</v>
      </c>
      <c r="B1190" s="90" t="s">
        <v>30</v>
      </c>
      <c r="C1190" s="90" t="s">
        <v>1287</v>
      </c>
      <c r="D1190" s="90">
        <v>273</v>
      </c>
    </row>
    <row r="1191" spans="1:4" x14ac:dyDescent="0.2">
      <c r="A1191" s="90" t="s">
        <v>36</v>
      </c>
      <c r="B1191" s="90" t="s">
        <v>30</v>
      </c>
      <c r="C1191" s="90" t="s">
        <v>1288</v>
      </c>
      <c r="D1191" s="90">
        <v>270</v>
      </c>
    </row>
    <row r="1192" spans="1:4" x14ac:dyDescent="0.2">
      <c r="A1192" s="90" t="s">
        <v>36</v>
      </c>
      <c r="B1192" s="90" t="s">
        <v>30</v>
      </c>
      <c r="C1192" s="90" t="s">
        <v>1289</v>
      </c>
      <c r="D1192" s="90">
        <v>271</v>
      </c>
    </row>
    <row r="1193" spans="1:4" x14ac:dyDescent="0.2">
      <c r="A1193" s="90" t="s">
        <v>36</v>
      </c>
      <c r="B1193" s="90" t="s">
        <v>1290</v>
      </c>
      <c r="C1193" s="90" t="s">
        <v>1291</v>
      </c>
      <c r="D1193" s="90">
        <v>193</v>
      </c>
    </row>
    <row r="1194" spans="1:4" x14ac:dyDescent="0.2">
      <c r="A1194" s="90" t="s">
        <v>36</v>
      </c>
      <c r="B1194" s="90" t="s">
        <v>1290</v>
      </c>
      <c r="C1194" s="90" t="s">
        <v>1292</v>
      </c>
      <c r="D1194" s="90">
        <v>200</v>
      </c>
    </row>
    <row r="1195" spans="1:4" x14ac:dyDescent="0.2">
      <c r="A1195" s="90" t="s">
        <v>36</v>
      </c>
      <c r="B1195" s="90" t="s">
        <v>1290</v>
      </c>
      <c r="C1195" s="90" t="s">
        <v>1293</v>
      </c>
      <c r="D1195" s="90">
        <v>200</v>
      </c>
    </row>
    <row r="1196" spans="1:4" x14ac:dyDescent="0.2">
      <c r="A1196" s="90" t="s">
        <v>36</v>
      </c>
      <c r="B1196" s="90" t="s">
        <v>1290</v>
      </c>
      <c r="C1196" s="90" t="s">
        <v>1294</v>
      </c>
      <c r="D1196" s="90">
        <v>197</v>
      </c>
    </row>
    <row r="1197" spans="1:4" x14ac:dyDescent="0.2">
      <c r="A1197" s="90" t="s">
        <v>36</v>
      </c>
      <c r="B1197" s="90" t="s">
        <v>1290</v>
      </c>
      <c r="C1197" s="90" t="s">
        <v>1295</v>
      </c>
      <c r="D1197" s="90">
        <v>199</v>
      </c>
    </row>
    <row r="1198" spans="1:4" x14ac:dyDescent="0.2">
      <c r="A1198" s="90" t="s">
        <v>36</v>
      </c>
      <c r="B1198" s="90" t="s">
        <v>1290</v>
      </c>
      <c r="C1198" s="90" t="s">
        <v>1296</v>
      </c>
      <c r="D1198" s="90">
        <v>200</v>
      </c>
    </row>
    <row r="1199" spans="1:4" x14ac:dyDescent="0.2">
      <c r="A1199" s="90" t="s">
        <v>36</v>
      </c>
      <c r="B1199" s="90" t="s">
        <v>1290</v>
      </c>
      <c r="C1199" s="90" t="s">
        <v>1297</v>
      </c>
      <c r="D1199" s="90">
        <v>198</v>
      </c>
    </row>
    <row r="1200" spans="1:4" x14ac:dyDescent="0.2">
      <c r="A1200" s="90" t="s">
        <v>36</v>
      </c>
      <c r="B1200" s="90" t="s">
        <v>1290</v>
      </c>
      <c r="C1200" s="90" t="s">
        <v>1298</v>
      </c>
      <c r="D1200" s="90">
        <v>199</v>
      </c>
    </row>
    <row r="1201" spans="1:4" x14ac:dyDescent="0.2">
      <c r="A1201" s="90" t="s">
        <v>36</v>
      </c>
      <c r="B1201" s="90" t="s">
        <v>1290</v>
      </c>
      <c r="C1201" s="90" t="s">
        <v>1299</v>
      </c>
      <c r="D1201" s="90">
        <v>200</v>
      </c>
    </row>
    <row r="1202" spans="1:4" x14ac:dyDescent="0.2">
      <c r="A1202" s="90" t="s">
        <v>36</v>
      </c>
      <c r="B1202" s="90" t="s">
        <v>1290</v>
      </c>
      <c r="C1202" s="90" t="s">
        <v>1300</v>
      </c>
      <c r="D1202" s="90">
        <v>199</v>
      </c>
    </row>
    <row r="1203" spans="1:4" x14ac:dyDescent="0.2">
      <c r="A1203" s="90" t="s">
        <v>36</v>
      </c>
      <c r="B1203" s="90" t="s">
        <v>1290</v>
      </c>
      <c r="C1203" s="90" t="s">
        <v>1301</v>
      </c>
      <c r="D1203" s="90">
        <v>200</v>
      </c>
    </row>
    <row r="1204" spans="1:4" x14ac:dyDescent="0.2">
      <c r="A1204" s="90" t="s">
        <v>36</v>
      </c>
      <c r="B1204" s="90" t="s">
        <v>1290</v>
      </c>
      <c r="C1204" s="90" t="s">
        <v>1302</v>
      </c>
      <c r="D1204" s="90">
        <v>199</v>
      </c>
    </row>
    <row r="1205" spans="1:4" x14ac:dyDescent="0.2">
      <c r="A1205" s="90" t="s">
        <v>36</v>
      </c>
      <c r="B1205" s="90" t="s">
        <v>1290</v>
      </c>
      <c r="C1205" s="90" t="s">
        <v>1303</v>
      </c>
      <c r="D1205" s="90">
        <v>200</v>
      </c>
    </row>
    <row r="1206" spans="1:4" x14ac:dyDescent="0.2">
      <c r="A1206" s="90" t="s">
        <v>36</v>
      </c>
      <c r="B1206" s="90" t="s">
        <v>1290</v>
      </c>
      <c r="C1206" s="90" t="s">
        <v>1304</v>
      </c>
      <c r="D1206" s="90">
        <v>200</v>
      </c>
    </row>
    <row r="1207" spans="1:4" x14ac:dyDescent="0.2">
      <c r="A1207" s="90" t="s">
        <v>36</v>
      </c>
      <c r="B1207" s="90" t="s">
        <v>1290</v>
      </c>
      <c r="C1207" s="90" t="s">
        <v>1305</v>
      </c>
      <c r="D1207" s="90">
        <v>188</v>
      </c>
    </row>
    <row r="1208" spans="1:4" x14ac:dyDescent="0.2">
      <c r="A1208" s="90" t="s">
        <v>36</v>
      </c>
      <c r="B1208" s="90" t="s">
        <v>1290</v>
      </c>
      <c r="C1208" s="90" t="s">
        <v>1306</v>
      </c>
      <c r="D1208" s="90">
        <v>191</v>
      </c>
    </row>
    <row r="1209" spans="1:4" x14ac:dyDescent="0.2">
      <c r="A1209" s="90" t="s">
        <v>36</v>
      </c>
      <c r="B1209" s="90" t="s">
        <v>1290</v>
      </c>
      <c r="C1209" s="90" t="s">
        <v>1307</v>
      </c>
      <c r="D1209" s="90">
        <v>200</v>
      </c>
    </row>
    <row r="1210" spans="1:4" x14ac:dyDescent="0.2">
      <c r="A1210" s="90" t="s">
        <v>36</v>
      </c>
      <c r="B1210" s="90" t="s">
        <v>1290</v>
      </c>
      <c r="C1210" s="90" t="s">
        <v>1308</v>
      </c>
      <c r="D1210" s="90">
        <v>191</v>
      </c>
    </row>
    <row r="1211" spans="1:4" x14ac:dyDescent="0.2">
      <c r="A1211" s="90" t="s">
        <v>36</v>
      </c>
      <c r="B1211" s="90" t="s">
        <v>1290</v>
      </c>
      <c r="C1211" s="90" t="s">
        <v>1309</v>
      </c>
      <c r="D1211" s="90">
        <v>199</v>
      </c>
    </row>
    <row r="1212" spans="1:4" x14ac:dyDescent="0.2">
      <c r="A1212" s="90" t="s">
        <v>36</v>
      </c>
      <c r="B1212" s="90" t="s">
        <v>1290</v>
      </c>
      <c r="C1212" s="90" t="s">
        <v>1310</v>
      </c>
      <c r="D1212" s="90">
        <v>199</v>
      </c>
    </row>
    <row r="1213" spans="1:4" x14ac:dyDescent="0.2">
      <c r="A1213" s="90" t="s">
        <v>36</v>
      </c>
      <c r="B1213" s="90" t="s">
        <v>31</v>
      </c>
      <c r="C1213" s="90" t="s">
        <v>1311</v>
      </c>
      <c r="D1213" s="90">
        <v>215</v>
      </c>
    </row>
    <row r="1214" spans="1:4" x14ac:dyDescent="0.2">
      <c r="A1214" s="90" t="s">
        <v>36</v>
      </c>
      <c r="B1214" s="90" t="s">
        <v>31</v>
      </c>
      <c r="C1214" s="90" t="s">
        <v>1312</v>
      </c>
      <c r="D1214" s="90">
        <v>225</v>
      </c>
    </row>
    <row r="1215" spans="1:4" x14ac:dyDescent="0.2">
      <c r="A1215" s="90" t="s">
        <v>36</v>
      </c>
      <c r="B1215" s="90" t="s">
        <v>31</v>
      </c>
      <c r="C1215" s="90" t="s">
        <v>1313</v>
      </c>
      <c r="D1215" s="90">
        <v>222</v>
      </c>
    </row>
    <row r="1216" spans="1:4" x14ac:dyDescent="0.2">
      <c r="A1216" s="90" t="s">
        <v>36</v>
      </c>
      <c r="B1216" s="90" t="s">
        <v>31</v>
      </c>
      <c r="C1216" s="90" t="s">
        <v>1314</v>
      </c>
      <c r="D1216" s="90">
        <v>222</v>
      </c>
    </row>
    <row r="1217" spans="1:4" x14ac:dyDescent="0.2">
      <c r="A1217" s="90" t="s">
        <v>36</v>
      </c>
      <c r="B1217" s="90" t="s">
        <v>31</v>
      </c>
      <c r="C1217" s="90" t="s">
        <v>1315</v>
      </c>
      <c r="D1217" s="90">
        <v>210</v>
      </c>
    </row>
    <row r="1218" spans="1:4" x14ac:dyDescent="0.2">
      <c r="A1218" s="90" t="s">
        <v>36</v>
      </c>
      <c r="B1218" s="90" t="s">
        <v>31</v>
      </c>
      <c r="C1218" s="90" t="s">
        <v>1316</v>
      </c>
      <c r="D1218" s="90">
        <v>214</v>
      </c>
    </row>
    <row r="1219" spans="1:4" x14ac:dyDescent="0.2">
      <c r="A1219" s="90" t="s">
        <v>36</v>
      </c>
      <c r="B1219" s="90" t="s">
        <v>31</v>
      </c>
      <c r="C1219" s="90" t="s">
        <v>1317</v>
      </c>
      <c r="D1219" s="90">
        <v>209</v>
      </c>
    </row>
    <row r="1220" spans="1:4" x14ac:dyDescent="0.2">
      <c r="A1220" s="90" t="s">
        <v>36</v>
      </c>
      <c r="B1220" s="90" t="s">
        <v>31</v>
      </c>
      <c r="C1220" s="90" t="s">
        <v>1318</v>
      </c>
      <c r="D1220" s="90">
        <v>219</v>
      </c>
    </row>
    <row r="1221" spans="1:4" x14ac:dyDescent="0.2">
      <c r="A1221" s="90" t="s">
        <v>36</v>
      </c>
      <c r="B1221" s="90" t="s">
        <v>31</v>
      </c>
      <c r="C1221" s="90" t="s">
        <v>1319</v>
      </c>
      <c r="D1221" s="90">
        <v>225</v>
      </c>
    </row>
    <row r="1222" spans="1:4" x14ac:dyDescent="0.2">
      <c r="A1222" s="90" t="s">
        <v>36</v>
      </c>
      <c r="B1222" s="90" t="s">
        <v>31</v>
      </c>
      <c r="C1222" s="90" t="s">
        <v>1320</v>
      </c>
      <c r="D1222" s="90">
        <v>219</v>
      </c>
    </row>
    <row r="1223" spans="1:4" x14ac:dyDescent="0.2">
      <c r="A1223" s="90" t="s">
        <v>36</v>
      </c>
      <c r="B1223" s="90" t="s">
        <v>31</v>
      </c>
      <c r="C1223" s="90" t="s">
        <v>1321</v>
      </c>
      <c r="D1223" s="90">
        <v>224</v>
      </c>
    </row>
    <row r="1224" spans="1:4" x14ac:dyDescent="0.2">
      <c r="A1224" s="90" t="s">
        <v>36</v>
      </c>
      <c r="B1224" s="90" t="s">
        <v>31</v>
      </c>
      <c r="C1224" s="90" t="s">
        <v>1322</v>
      </c>
      <c r="D1224" s="90">
        <v>222</v>
      </c>
    </row>
    <row r="1225" spans="1:4" x14ac:dyDescent="0.2">
      <c r="A1225" s="90" t="s">
        <v>36</v>
      </c>
      <c r="B1225" s="90" t="s">
        <v>31</v>
      </c>
      <c r="C1225" s="90" t="s">
        <v>1323</v>
      </c>
      <c r="D1225" s="90">
        <v>223</v>
      </c>
    </row>
    <row r="1226" spans="1:4" x14ac:dyDescent="0.2">
      <c r="A1226" s="90" t="s">
        <v>36</v>
      </c>
      <c r="B1226" s="90" t="s">
        <v>31</v>
      </c>
      <c r="C1226" s="90" t="s">
        <v>1324</v>
      </c>
      <c r="D1226" s="90">
        <v>225</v>
      </c>
    </row>
    <row r="1227" spans="1:4" x14ac:dyDescent="0.2">
      <c r="A1227" s="90" t="s">
        <v>36</v>
      </c>
      <c r="B1227" s="90" t="s">
        <v>31</v>
      </c>
      <c r="C1227" s="90" t="s">
        <v>1325</v>
      </c>
      <c r="D1227" s="90">
        <v>220</v>
      </c>
    </row>
    <row r="1228" spans="1:4" x14ac:dyDescent="0.2">
      <c r="A1228" s="90" t="s">
        <v>36</v>
      </c>
      <c r="B1228" s="90" t="s">
        <v>31</v>
      </c>
      <c r="C1228" s="90" t="s">
        <v>1326</v>
      </c>
      <c r="D1228" s="90">
        <v>222</v>
      </c>
    </row>
    <row r="1229" spans="1:4" x14ac:dyDescent="0.2">
      <c r="A1229" s="90" t="s">
        <v>36</v>
      </c>
      <c r="B1229" s="90" t="s">
        <v>31</v>
      </c>
      <c r="C1229" s="90" t="s">
        <v>1327</v>
      </c>
      <c r="D1229" s="90">
        <v>223</v>
      </c>
    </row>
    <row r="1230" spans="1:4" x14ac:dyDescent="0.2">
      <c r="A1230" s="90" t="s">
        <v>36</v>
      </c>
      <c r="B1230" s="90" t="s">
        <v>31</v>
      </c>
      <c r="C1230" s="90" t="s">
        <v>1328</v>
      </c>
      <c r="D1230" s="90">
        <v>227</v>
      </c>
    </row>
    <row r="1231" spans="1:4" x14ac:dyDescent="0.2">
      <c r="A1231" s="90" t="s">
        <v>36</v>
      </c>
      <c r="B1231" s="90" t="s">
        <v>31</v>
      </c>
      <c r="C1231" s="90" t="s">
        <v>1329</v>
      </c>
      <c r="D1231" s="90">
        <v>219</v>
      </c>
    </row>
    <row r="1232" spans="1:4" x14ac:dyDescent="0.2">
      <c r="A1232" s="90" t="s">
        <v>36</v>
      </c>
      <c r="B1232" s="90" t="s">
        <v>31</v>
      </c>
      <c r="C1232" s="90" t="s">
        <v>1330</v>
      </c>
      <c r="D1232" s="90">
        <v>207</v>
      </c>
    </row>
    <row r="1233" spans="1:4" x14ac:dyDescent="0.2">
      <c r="A1233" s="90" t="s">
        <v>36</v>
      </c>
      <c r="B1233" s="90" t="s">
        <v>31</v>
      </c>
      <c r="C1233" s="90" t="s">
        <v>1331</v>
      </c>
      <c r="D1233" s="90">
        <v>225</v>
      </c>
    </row>
    <row r="1234" spans="1:4" x14ac:dyDescent="0.2">
      <c r="A1234" s="90" t="s">
        <v>36</v>
      </c>
      <c r="B1234" s="90" t="s">
        <v>31</v>
      </c>
      <c r="C1234" s="90" t="s">
        <v>1332</v>
      </c>
      <c r="D1234" s="90">
        <v>212</v>
      </c>
    </row>
    <row r="1235" spans="1:4" x14ac:dyDescent="0.2">
      <c r="A1235" s="90" t="s">
        <v>36</v>
      </c>
      <c r="B1235" s="90" t="s">
        <v>31</v>
      </c>
      <c r="C1235" s="90" t="s">
        <v>1333</v>
      </c>
      <c r="D1235" s="90">
        <v>220</v>
      </c>
    </row>
    <row r="1236" spans="1:4" x14ac:dyDescent="0.2">
      <c r="A1236" s="90" t="s">
        <v>36</v>
      </c>
      <c r="B1236" s="90" t="s">
        <v>31</v>
      </c>
      <c r="C1236" s="90" t="s">
        <v>1334</v>
      </c>
      <c r="D1236" s="90">
        <v>221</v>
      </c>
    </row>
    <row r="1237" spans="1:4" x14ac:dyDescent="0.2">
      <c r="A1237" s="90" t="s">
        <v>36</v>
      </c>
      <c r="B1237" s="90" t="s">
        <v>31</v>
      </c>
      <c r="C1237" s="90" t="s">
        <v>1335</v>
      </c>
      <c r="D1237" s="90">
        <v>212</v>
      </c>
    </row>
    <row r="1238" spans="1:4" x14ac:dyDescent="0.2">
      <c r="A1238" s="90" t="s">
        <v>36</v>
      </c>
      <c r="B1238" s="90" t="s">
        <v>31</v>
      </c>
      <c r="C1238" s="90" t="s">
        <v>1336</v>
      </c>
      <c r="D1238" s="90">
        <v>219</v>
      </c>
    </row>
    <row r="1239" spans="1:4" x14ac:dyDescent="0.2">
      <c r="A1239" s="90" t="s">
        <v>36</v>
      </c>
      <c r="B1239" s="90" t="s">
        <v>31</v>
      </c>
      <c r="C1239" s="90" t="s">
        <v>1337</v>
      </c>
      <c r="D1239" s="90">
        <v>224</v>
      </c>
    </row>
    <row r="1240" spans="1:4" x14ac:dyDescent="0.2">
      <c r="A1240" s="90" t="s">
        <v>36</v>
      </c>
      <c r="B1240" s="90" t="s">
        <v>32</v>
      </c>
      <c r="C1240" s="90" t="s">
        <v>1338</v>
      </c>
      <c r="D1240" s="90">
        <v>286</v>
      </c>
    </row>
    <row r="1241" spans="1:4" x14ac:dyDescent="0.2">
      <c r="A1241" s="90" t="s">
        <v>36</v>
      </c>
      <c r="B1241" s="90" t="s">
        <v>32</v>
      </c>
      <c r="C1241" s="90" t="s">
        <v>1339</v>
      </c>
      <c r="D1241" s="90">
        <v>296</v>
      </c>
    </row>
    <row r="1242" spans="1:4" x14ac:dyDescent="0.2">
      <c r="A1242" s="90" t="s">
        <v>36</v>
      </c>
      <c r="B1242" s="90" t="s">
        <v>32</v>
      </c>
      <c r="C1242" s="90" t="s">
        <v>1340</v>
      </c>
      <c r="D1242" s="90">
        <v>285</v>
      </c>
    </row>
    <row r="1243" spans="1:4" x14ac:dyDescent="0.2">
      <c r="A1243" s="90" t="s">
        <v>36</v>
      </c>
      <c r="B1243" s="90" t="s">
        <v>32</v>
      </c>
      <c r="C1243" s="90" t="s">
        <v>1341</v>
      </c>
      <c r="D1243" s="90">
        <v>274</v>
      </c>
    </row>
    <row r="1244" spans="1:4" x14ac:dyDescent="0.2">
      <c r="A1244" s="90" t="s">
        <v>36</v>
      </c>
      <c r="B1244" s="90" t="s">
        <v>32</v>
      </c>
      <c r="C1244" s="90" t="s">
        <v>1342</v>
      </c>
      <c r="D1244" s="90">
        <v>292</v>
      </c>
    </row>
    <row r="1245" spans="1:4" x14ac:dyDescent="0.2">
      <c r="A1245" s="90" t="s">
        <v>36</v>
      </c>
      <c r="B1245" s="90" t="s">
        <v>32</v>
      </c>
      <c r="C1245" s="90" t="s">
        <v>1343</v>
      </c>
      <c r="D1245" s="90">
        <v>288</v>
      </c>
    </row>
    <row r="1246" spans="1:4" x14ac:dyDescent="0.2">
      <c r="A1246" s="90" t="s">
        <v>36</v>
      </c>
      <c r="B1246" s="90" t="s">
        <v>32</v>
      </c>
      <c r="C1246" s="90" t="s">
        <v>1344</v>
      </c>
      <c r="D1246" s="90">
        <v>290</v>
      </c>
    </row>
    <row r="1247" spans="1:4" x14ac:dyDescent="0.2">
      <c r="A1247" s="90" t="s">
        <v>36</v>
      </c>
      <c r="B1247" s="90" t="s">
        <v>32</v>
      </c>
      <c r="C1247" s="90" t="s">
        <v>1345</v>
      </c>
      <c r="D1247" s="90">
        <v>286</v>
      </c>
    </row>
    <row r="1248" spans="1:4" x14ac:dyDescent="0.2">
      <c r="A1248" s="90" t="s">
        <v>36</v>
      </c>
      <c r="B1248" s="90" t="s">
        <v>32</v>
      </c>
      <c r="C1248" s="90" t="s">
        <v>1346</v>
      </c>
      <c r="D1248" s="90">
        <v>287</v>
      </c>
    </row>
    <row r="1249" spans="1:4" x14ac:dyDescent="0.2">
      <c r="A1249" s="90" t="s">
        <v>36</v>
      </c>
      <c r="B1249" s="90" t="s">
        <v>32</v>
      </c>
      <c r="C1249" s="90" t="s">
        <v>1347</v>
      </c>
      <c r="D1249" s="90">
        <v>283</v>
      </c>
    </row>
    <row r="1250" spans="1:4" x14ac:dyDescent="0.2">
      <c r="A1250" s="90" t="s">
        <v>36</v>
      </c>
      <c r="B1250" s="90" t="s">
        <v>32</v>
      </c>
      <c r="C1250" s="90" t="s">
        <v>1348</v>
      </c>
      <c r="D1250" s="90">
        <v>277</v>
      </c>
    </row>
    <row r="1251" spans="1:4" x14ac:dyDescent="0.2">
      <c r="A1251" s="90" t="s">
        <v>36</v>
      </c>
      <c r="B1251" s="90" t="s">
        <v>32</v>
      </c>
      <c r="C1251" s="90" t="s">
        <v>1349</v>
      </c>
      <c r="D1251" s="90">
        <v>296</v>
      </c>
    </row>
    <row r="1252" spans="1:4" x14ac:dyDescent="0.2">
      <c r="A1252" s="90" t="s">
        <v>36</v>
      </c>
      <c r="B1252" s="90" t="s">
        <v>32</v>
      </c>
      <c r="C1252" s="90" t="s">
        <v>1350</v>
      </c>
      <c r="D1252" s="90">
        <v>275</v>
      </c>
    </row>
    <row r="1253" spans="1:4" x14ac:dyDescent="0.2">
      <c r="A1253" s="90" t="s">
        <v>36</v>
      </c>
      <c r="B1253" s="90" t="s">
        <v>32</v>
      </c>
      <c r="C1253" s="90" t="s">
        <v>1351</v>
      </c>
      <c r="D1253" s="90">
        <v>281</v>
      </c>
    </row>
    <row r="1254" spans="1:4" x14ac:dyDescent="0.2">
      <c r="A1254" s="90" t="s">
        <v>36</v>
      </c>
      <c r="B1254" s="90" t="s">
        <v>32</v>
      </c>
      <c r="C1254" s="90" t="s">
        <v>1352</v>
      </c>
      <c r="D1254" s="90">
        <v>296</v>
      </c>
    </row>
    <row r="1255" spans="1:4" x14ac:dyDescent="0.2">
      <c r="A1255" s="90" t="s">
        <v>36</v>
      </c>
      <c r="B1255" s="90" t="s">
        <v>32</v>
      </c>
      <c r="C1255" s="90" t="s">
        <v>1353</v>
      </c>
      <c r="D1255" s="90">
        <v>285</v>
      </c>
    </row>
    <row r="1256" spans="1:4" x14ac:dyDescent="0.2">
      <c r="A1256" s="90" t="s">
        <v>36</v>
      </c>
      <c r="B1256" s="90" t="s">
        <v>32</v>
      </c>
      <c r="C1256" s="90" t="s">
        <v>1354</v>
      </c>
      <c r="D1256" s="90">
        <v>282</v>
      </c>
    </row>
    <row r="1257" spans="1:4" x14ac:dyDescent="0.2">
      <c r="A1257" s="90" t="s">
        <v>36</v>
      </c>
      <c r="B1257" s="90" t="s">
        <v>32</v>
      </c>
      <c r="C1257" s="90" t="s">
        <v>1355</v>
      </c>
      <c r="D1257" s="90">
        <v>296</v>
      </c>
    </row>
    <row r="1258" spans="1:4" x14ac:dyDescent="0.2">
      <c r="A1258" s="90" t="s">
        <v>36</v>
      </c>
      <c r="B1258" s="90" t="s">
        <v>32</v>
      </c>
      <c r="C1258" s="90" t="s">
        <v>1356</v>
      </c>
      <c r="D1258" s="90">
        <v>292</v>
      </c>
    </row>
    <row r="1259" spans="1:4" x14ac:dyDescent="0.2">
      <c r="A1259" s="90" t="s">
        <v>36</v>
      </c>
      <c r="B1259" s="90" t="s">
        <v>32</v>
      </c>
      <c r="C1259" s="90" t="s">
        <v>1357</v>
      </c>
      <c r="D1259" s="90">
        <v>272</v>
      </c>
    </row>
    <row r="1260" spans="1:4" x14ac:dyDescent="0.2">
      <c r="A1260" s="90" t="s">
        <v>36</v>
      </c>
      <c r="B1260" s="90" t="s">
        <v>32</v>
      </c>
      <c r="C1260" s="90" t="s">
        <v>1358</v>
      </c>
      <c r="D1260" s="90">
        <v>295</v>
      </c>
    </row>
    <row r="1261" spans="1:4" x14ac:dyDescent="0.2">
      <c r="A1261" s="90" t="s">
        <v>36</v>
      </c>
      <c r="B1261" s="90" t="s">
        <v>32</v>
      </c>
      <c r="C1261" s="90" t="s">
        <v>1359</v>
      </c>
      <c r="D1261" s="90">
        <v>287</v>
      </c>
    </row>
    <row r="1262" spans="1:4" x14ac:dyDescent="0.2">
      <c r="A1262" s="90" t="s">
        <v>36</v>
      </c>
      <c r="B1262" s="90" t="s">
        <v>32</v>
      </c>
      <c r="C1262" s="90" t="s">
        <v>1360</v>
      </c>
      <c r="D1262" s="90">
        <v>286</v>
      </c>
    </row>
    <row r="1263" spans="1:4" x14ac:dyDescent="0.2">
      <c r="A1263" s="90" t="s">
        <v>36</v>
      </c>
      <c r="B1263" s="90" t="s">
        <v>32</v>
      </c>
      <c r="C1263" s="90" t="s">
        <v>1361</v>
      </c>
      <c r="D1263" s="90">
        <v>285</v>
      </c>
    </row>
    <row r="1264" spans="1:4" x14ac:dyDescent="0.2">
      <c r="A1264" s="90" t="s">
        <v>36</v>
      </c>
      <c r="B1264" s="90" t="s">
        <v>32</v>
      </c>
      <c r="C1264" s="90" t="s">
        <v>1362</v>
      </c>
      <c r="D1264" s="90">
        <v>272</v>
      </c>
    </row>
    <row r="1265" spans="1:4" x14ac:dyDescent="0.2">
      <c r="A1265" s="90" t="s">
        <v>36</v>
      </c>
      <c r="B1265" s="90" t="s">
        <v>32</v>
      </c>
      <c r="C1265" s="90" t="s">
        <v>1363</v>
      </c>
      <c r="D1265" s="90">
        <v>286</v>
      </c>
    </row>
    <row r="1266" spans="1:4" x14ac:dyDescent="0.2">
      <c r="A1266" s="90" t="s">
        <v>36</v>
      </c>
      <c r="B1266" s="90" t="s">
        <v>32</v>
      </c>
      <c r="C1266" s="90" t="s">
        <v>1364</v>
      </c>
      <c r="D1266" s="90">
        <v>281</v>
      </c>
    </row>
    <row r="1267" spans="1:4" x14ac:dyDescent="0.2">
      <c r="A1267" s="90" t="s">
        <v>36</v>
      </c>
      <c r="B1267" s="90" t="s">
        <v>32</v>
      </c>
      <c r="C1267" s="90" t="s">
        <v>1365</v>
      </c>
      <c r="D1267" s="90">
        <v>288</v>
      </c>
    </row>
    <row r="1268" spans="1:4" x14ac:dyDescent="0.2">
      <c r="A1268" s="90" t="s">
        <v>36</v>
      </c>
      <c r="B1268" s="90" t="s">
        <v>32</v>
      </c>
      <c r="C1268" s="90" t="s">
        <v>1366</v>
      </c>
      <c r="D1268" s="90">
        <v>288</v>
      </c>
    </row>
    <row r="1269" spans="1:4" x14ac:dyDescent="0.2">
      <c r="A1269" s="90" t="s">
        <v>36</v>
      </c>
      <c r="B1269" s="90" t="s">
        <v>32</v>
      </c>
      <c r="C1269" s="90" t="s">
        <v>1367</v>
      </c>
      <c r="D1269" s="90">
        <v>296</v>
      </c>
    </row>
    <row r="1270" spans="1:4" x14ac:dyDescent="0.2">
      <c r="A1270" s="90" t="s">
        <v>36</v>
      </c>
      <c r="B1270" s="90" t="s">
        <v>32</v>
      </c>
      <c r="C1270" s="90" t="s">
        <v>1368</v>
      </c>
      <c r="D1270" s="90">
        <v>283</v>
      </c>
    </row>
    <row r="1271" spans="1:4" x14ac:dyDescent="0.2">
      <c r="A1271" s="90" t="s">
        <v>36</v>
      </c>
      <c r="B1271" s="90" t="s">
        <v>32</v>
      </c>
      <c r="C1271" s="90" t="s">
        <v>1369</v>
      </c>
      <c r="D1271" s="90">
        <v>291</v>
      </c>
    </row>
    <row r="1272" spans="1:4" x14ac:dyDescent="0.2">
      <c r="A1272" s="90" t="s">
        <v>36</v>
      </c>
      <c r="B1272" s="90" t="s">
        <v>32</v>
      </c>
      <c r="C1272" s="90" t="s">
        <v>1370</v>
      </c>
      <c r="D1272" s="90">
        <v>289</v>
      </c>
    </row>
    <row r="1273" spans="1:4" x14ac:dyDescent="0.2">
      <c r="A1273" s="90" t="s">
        <v>36</v>
      </c>
      <c r="B1273" s="90" t="s">
        <v>32</v>
      </c>
      <c r="C1273" s="90" t="s">
        <v>1371</v>
      </c>
      <c r="D1273" s="90">
        <v>296</v>
      </c>
    </row>
    <row r="1274" spans="1:4" x14ac:dyDescent="0.2">
      <c r="A1274" s="90" t="s">
        <v>36</v>
      </c>
      <c r="B1274" s="90" t="s">
        <v>32</v>
      </c>
      <c r="C1274" s="90" t="s">
        <v>1372</v>
      </c>
      <c r="D1274" s="90">
        <v>290</v>
      </c>
    </row>
    <row r="1275" spans="1:4" x14ac:dyDescent="0.2">
      <c r="A1275" s="90" t="s">
        <v>36</v>
      </c>
      <c r="B1275" s="90" t="s">
        <v>32</v>
      </c>
      <c r="C1275" s="90" t="s">
        <v>1373</v>
      </c>
      <c r="D1275" s="90">
        <v>279</v>
      </c>
    </row>
    <row r="1276" spans="1:4" x14ac:dyDescent="0.2">
      <c r="A1276" s="90" t="s">
        <v>36</v>
      </c>
      <c r="B1276" s="90" t="s">
        <v>32</v>
      </c>
      <c r="C1276" s="90" t="s">
        <v>1374</v>
      </c>
      <c r="D1276" s="90">
        <v>296</v>
      </c>
    </row>
    <row r="1277" spans="1:4" x14ac:dyDescent="0.2">
      <c r="A1277" s="90" t="s">
        <v>36</v>
      </c>
      <c r="B1277" s="90" t="s">
        <v>32</v>
      </c>
      <c r="C1277" s="90" t="s">
        <v>1375</v>
      </c>
      <c r="D1277" s="90">
        <v>296</v>
      </c>
    </row>
    <row r="1278" spans="1:4" x14ac:dyDescent="0.2">
      <c r="A1278" s="90" t="s">
        <v>36</v>
      </c>
      <c r="B1278" s="90" t="s">
        <v>32</v>
      </c>
      <c r="C1278" s="90" t="s">
        <v>1376</v>
      </c>
      <c r="D1278" s="90">
        <v>286</v>
      </c>
    </row>
    <row r="1279" spans="1:4" x14ac:dyDescent="0.2">
      <c r="A1279" s="90" t="s">
        <v>36</v>
      </c>
      <c r="B1279" s="90" t="s">
        <v>32</v>
      </c>
      <c r="C1279" s="90" t="s">
        <v>1377</v>
      </c>
      <c r="D1279" s="90">
        <v>294</v>
      </c>
    </row>
    <row r="1280" spans="1:4" x14ac:dyDescent="0.2">
      <c r="A1280" s="90" t="s">
        <v>36</v>
      </c>
      <c r="B1280" s="90" t="s">
        <v>32</v>
      </c>
      <c r="C1280" s="90" t="s">
        <v>1378</v>
      </c>
      <c r="D1280" s="90">
        <v>296</v>
      </c>
    </row>
    <row r="1281" spans="1:4" x14ac:dyDescent="0.2">
      <c r="A1281" s="90" t="s">
        <v>36</v>
      </c>
      <c r="B1281" s="90" t="s">
        <v>32</v>
      </c>
      <c r="C1281" s="90" t="s">
        <v>1379</v>
      </c>
      <c r="D1281" s="90">
        <v>292</v>
      </c>
    </row>
    <row r="1282" spans="1:4" x14ac:dyDescent="0.2">
      <c r="A1282" s="90" t="s">
        <v>36</v>
      </c>
      <c r="B1282" s="90" t="s">
        <v>32</v>
      </c>
      <c r="C1282" s="90" t="s">
        <v>1380</v>
      </c>
      <c r="D1282" s="90">
        <v>282</v>
      </c>
    </row>
    <row r="1283" spans="1:4" x14ac:dyDescent="0.2">
      <c r="A1283" s="90" t="s">
        <v>36</v>
      </c>
      <c r="B1283" s="90" t="s">
        <v>32</v>
      </c>
      <c r="C1283" s="90" t="s">
        <v>1381</v>
      </c>
      <c r="D1283" s="90">
        <v>281</v>
      </c>
    </row>
    <row r="1284" spans="1:4" x14ac:dyDescent="0.2">
      <c r="A1284" s="90" t="s">
        <v>36</v>
      </c>
      <c r="B1284" s="90" t="s">
        <v>32</v>
      </c>
      <c r="C1284" s="90" t="s">
        <v>1382</v>
      </c>
      <c r="D1284" s="90">
        <v>293</v>
      </c>
    </row>
    <row r="1285" spans="1:4" x14ac:dyDescent="0.2">
      <c r="A1285" s="90" t="s">
        <v>36</v>
      </c>
      <c r="B1285" s="90" t="s">
        <v>32</v>
      </c>
      <c r="C1285" s="90" t="s">
        <v>32</v>
      </c>
      <c r="D1285" s="90">
        <v>284</v>
      </c>
    </row>
    <row r="1286" spans="1:4" x14ac:dyDescent="0.2">
      <c r="A1286" s="90" t="s">
        <v>36</v>
      </c>
      <c r="B1286" s="90" t="s">
        <v>32</v>
      </c>
      <c r="C1286" s="90" t="s">
        <v>1383</v>
      </c>
      <c r="D1286" s="90">
        <v>281</v>
      </c>
    </row>
    <row r="1287" spans="1:4" x14ac:dyDescent="0.2">
      <c r="A1287" s="90" t="s">
        <v>36</v>
      </c>
      <c r="B1287" s="90" t="s">
        <v>32</v>
      </c>
      <c r="C1287" s="90" t="s">
        <v>1384</v>
      </c>
      <c r="D1287" s="90">
        <v>294</v>
      </c>
    </row>
    <row r="1288" spans="1:4" x14ac:dyDescent="0.2">
      <c r="A1288" s="90" t="s">
        <v>36</v>
      </c>
      <c r="B1288" s="90" t="s">
        <v>32</v>
      </c>
      <c r="C1288" s="90" t="s">
        <v>1385</v>
      </c>
      <c r="D1288" s="90">
        <v>294</v>
      </c>
    </row>
    <row r="1289" spans="1:4" x14ac:dyDescent="0.2">
      <c r="A1289" s="90" t="s">
        <v>36</v>
      </c>
      <c r="B1289" s="90" t="s">
        <v>32</v>
      </c>
      <c r="C1289" s="90" t="s">
        <v>1386</v>
      </c>
      <c r="D1289" s="90">
        <v>291</v>
      </c>
    </row>
    <row r="1290" spans="1:4" x14ac:dyDescent="0.2">
      <c r="A1290" s="90" t="s">
        <v>36</v>
      </c>
      <c r="B1290" s="90" t="s">
        <v>32</v>
      </c>
      <c r="C1290" s="90" t="s">
        <v>1387</v>
      </c>
      <c r="D1290" s="90">
        <v>294</v>
      </c>
    </row>
    <row r="1291" spans="1:4" x14ac:dyDescent="0.2">
      <c r="A1291" s="90" t="s">
        <v>36</v>
      </c>
      <c r="B1291" s="90" t="s">
        <v>32</v>
      </c>
      <c r="C1291" s="90" t="s">
        <v>1388</v>
      </c>
      <c r="D1291" s="90">
        <v>288</v>
      </c>
    </row>
    <row r="1292" spans="1:4" x14ac:dyDescent="0.2">
      <c r="A1292" s="90" t="s">
        <v>36</v>
      </c>
      <c r="B1292" s="90" t="s">
        <v>1389</v>
      </c>
      <c r="C1292" s="90" t="s">
        <v>1390</v>
      </c>
      <c r="D1292" s="90">
        <v>302</v>
      </c>
    </row>
    <row r="1293" spans="1:4" x14ac:dyDescent="0.2">
      <c r="A1293" s="90" t="s">
        <v>36</v>
      </c>
      <c r="B1293" s="90" t="s">
        <v>1389</v>
      </c>
      <c r="C1293" s="90" t="s">
        <v>1391</v>
      </c>
      <c r="D1293" s="90">
        <v>309</v>
      </c>
    </row>
    <row r="1294" spans="1:4" x14ac:dyDescent="0.2">
      <c r="A1294" s="90" t="s">
        <v>36</v>
      </c>
      <c r="B1294" s="90" t="s">
        <v>1389</v>
      </c>
      <c r="C1294" s="90" t="s">
        <v>1392</v>
      </c>
      <c r="D1294" s="90">
        <v>332</v>
      </c>
    </row>
    <row r="1295" spans="1:4" x14ac:dyDescent="0.2">
      <c r="A1295" s="90" t="s">
        <v>36</v>
      </c>
      <c r="B1295" s="90" t="s">
        <v>1389</v>
      </c>
      <c r="C1295" s="90" t="s">
        <v>1393</v>
      </c>
      <c r="D1295" s="90">
        <v>307</v>
      </c>
    </row>
    <row r="1296" spans="1:4" x14ac:dyDescent="0.2">
      <c r="A1296" s="90" t="s">
        <v>36</v>
      </c>
      <c r="B1296" s="90" t="s">
        <v>1389</v>
      </c>
      <c r="C1296" s="90" t="s">
        <v>1394</v>
      </c>
      <c r="D1296" s="90">
        <v>335</v>
      </c>
    </row>
    <row r="1297" spans="1:4" x14ac:dyDescent="0.2">
      <c r="A1297" s="90" t="s">
        <v>36</v>
      </c>
      <c r="B1297" s="90" t="s">
        <v>1389</v>
      </c>
      <c r="C1297" s="90" t="s">
        <v>1395</v>
      </c>
      <c r="D1297" s="90">
        <v>324</v>
      </c>
    </row>
    <row r="1298" spans="1:4" x14ac:dyDescent="0.2">
      <c r="A1298" s="90" t="s">
        <v>36</v>
      </c>
      <c r="B1298" s="90" t="s">
        <v>1389</v>
      </c>
      <c r="C1298" s="90" t="s">
        <v>1396</v>
      </c>
      <c r="D1298" s="90">
        <v>332</v>
      </c>
    </row>
    <row r="1299" spans="1:4" x14ac:dyDescent="0.2">
      <c r="A1299" s="90" t="s">
        <v>36</v>
      </c>
      <c r="B1299" s="90" t="s">
        <v>1389</v>
      </c>
      <c r="C1299" s="90" t="s">
        <v>1397</v>
      </c>
      <c r="D1299" s="90">
        <v>331</v>
      </c>
    </row>
    <row r="1300" spans="1:4" x14ac:dyDescent="0.2">
      <c r="A1300" s="90" t="s">
        <v>36</v>
      </c>
      <c r="B1300" s="90" t="s">
        <v>1389</v>
      </c>
      <c r="C1300" s="90" t="s">
        <v>1398</v>
      </c>
      <c r="D1300" s="90">
        <v>323</v>
      </c>
    </row>
    <row r="1301" spans="1:4" x14ac:dyDescent="0.2">
      <c r="A1301" s="90" t="s">
        <v>36</v>
      </c>
      <c r="B1301" s="90" t="s">
        <v>1389</v>
      </c>
      <c r="C1301" s="90" t="s">
        <v>1399</v>
      </c>
      <c r="D1301" s="90">
        <v>309</v>
      </c>
    </row>
    <row r="1302" spans="1:4" x14ac:dyDescent="0.2">
      <c r="A1302" s="90" t="s">
        <v>36</v>
      </c>
      <c r="B1302" s="90" t="s">
        <v>1389</v>
      </c>
      <c r="C1302" s="90" t="s">
        <v>1400</v>
      </c>
      <c r="D1302" s="90">
        <v>336</v>
      </c>
    </row>
    <row r="1303" spans="1:4" x14ac:dyDescent="0.2">
      <c r="A1303" s="90" t="s">
        <v>36</v>
      </c>
      <c r="B1303" s="90" t="s">
        <v>1389</v>
      </c>
      <c r="C1303" s="90" t="s">
        <v>1401</v>
      </c>
      <c r="D1303" s="90">
        <v>319</v>
      </c>
    </row>
    <row r="1304" spans="1:4" x14ac:dyDescent="0.2">
      <c r="A1304" s="90" t="s">
        <v>36</v>
      </c>
      <c r="B1304" s="90" t="s">
        <v>1389</v>
      </c>
      <c r="C1304" s="90" t="s">
        <v>1402</v>
      </c>
      <c r="D1304" s="90">
        <v>313</v>
      </c>
    </row>
    <row r="1305" spans="1:4" x14ac:dyDescent="0.2">
      <c r="A1305" s="90" t="s">
        <v>36</v>
      </c>
      <c r="B1305" s="90" t="s">
        <v>1389</v>
      </c>
      <c r="C1305" s="90" t="s">
        <v>1403</v>
      </c>
      <c r="D1305" s="90">
        <v>323</v>
      </c>
    </row>
    <row r="1306" spans="1:4" x14ac:dyDescent="0.2">
      <c r="A1306" s="90" t="s">
        <v>36</v>
      </c>
      <c r="B1306" s="90" t="s">
        <v>1389</v>
      </c>
      <c r="C1306" s="90" t="s">
        <v>1404</v>
      </c>
      <c r="D1306" s="90">
        <v>314</v>
      </c>
    </row>
    <row r="1307" spans="1:4" x14ac:dyDescent="0.2">
      <c r="A1307" s="90" t="s">
        <v>36</v>
      </c>
      <c r="B1307" s="90" t="s">
        <v>1389</v>
      </c>
      <c r="C1307" s="90" t="s">
        <v>1405</v>
      </c>
      <c r="D1307" s="90">
        <v>315</v>
      </c>
    </row>
    <row r="1308" spans="1:4" x14ac:dyDescent="0.2">
      <c r="A1308" s="90" t="s">
        <v>36</v>
      </c>
      <c r="B1308" s="90" t="s">
        <v>1389</v>
      </c>
      <c r="C1308" s="90" t="s">
        <v>1406</v>
      </c>
      <c r="D1308" s="90">
        <v>335</v>
      </c>
    </row>
    <row r="1309" spans="1:4" x14ac:dyDescent="0.2">
      <c r="A1309" s="90" t="s">
        <v>36</v>
      </c>
      <c r="B1309" s="90" t="s">
        <v>1389</v>
      </c>
      <c r="C1309" s="90" t="s">
        <v>1407</v>
      </c>
      <c r="D1309" s="90">
        <v>315</v>
      </c>
    </row>
    <row r="1310" spans="1:4" x14ac:dyDescent="0.2">
      <c r="A1310" s="90" t="s">
        <v>36</v>
      </c>
      <c r="B1310" s="90" t="s">
        <v>1389</v>
      </c>
      <c r="C1310" s="90" t="s">
        <v>1408</v>
      </c>
      <c r="D1310" s="90">
        <v>321</v>
      </c>
    </row>
    <row r="1311" spans="1:4" x14ac:dyDescent="0.2">
      <c r="A1311" s="90" t="s">
        <v>36</v>
      </c>
      <c r="B1311" s="90" t="s">
        <v>1389</v>
      </c>
      <c r="C1311" s="90" t="s">
        <v>1409</v>
      </c>
      <c r="D1311" s="90">
        <v>335</v>
      </c>
    </row>
    <row r="1312" spans="1:4" x14ac:dyDescent="0.2">
      <c r="A1312" s="90" t="s">
        <v>36</v>
      </c>
      <c r="B1312" s="90" t="s">
        <v>1389</v>
      </c>
      <c r="C1312" s="90" t="s">
        <v>1410</v>
      </c>
      <c r="D1312" s="90">
        <v>332</v>
      </c>
    </row>
    <row r="1313" spans="1:4" x14ac:dyDescent="0.2">
      <c r="A1313" s="90" t="s">
        <v>36</v>
      </c>
      <c r="B1313" s="90" t="s">
        <v>1389</v>
      </c>
      <c r="C1313" s="90" t="s">
        <v>1411</v>
      </c>
      <c r="D1313" s="90">
        <v>335</v>
      </c>
    </row>
    <row r="1314" spans="1:4" x14ac:dyDescent="0.2">
      <c r="A1314" s="90" t="s">
        <v>36</v>
      </c>
      <c r="B1314" s="90" t="s">
        <v>1389</v>
      </c>
      <c r="C1314" s="90" t="s">
        <v>1412</v>
      </c>
      <c r="D1314" s="90">
        <v>321</v>
      </c>
    </row>
    <row r="1315" spans="1:4" x14ac:dyDescent="0.2">
      <c r="A1315" s="90" t="s">
        <v>36</v>
      </c>
      <c r="B1315" s="90" t="s">
        <v>1389</v>
      </c>
      <c r="C1315" s="90" t="s">
        <v>1413</v>
      </c>
      <c r="D1315" s="90">
        <v>315</v>
      </c>
    </row>
    <row r="1316" spans="1:4" x14ac:dyDescent="0.2">
      <c r="A1316" s="90" t="s">
        <v>71</v>
      </c>
      <c r="B1316" s="90" t="s">
        <v>1414</v>
      </c>
      <c r="C1316" s="90" t="s">
        <v>71</v>
      </c>
      <c r="D1316" s="90">
        <v>261</v>
      </c>
    </row>
    <row r="1317" spans="1:4" x14ac:dyDescent="0.2">
      <c r="A1317" s="90" t="s">
        <v>71</v>
      </c>
      <c r="B1317" s="90" t="s">
        <v>67</v>
      </c>
      <c r="C1317" s="90" t="s">
        <v>1415</v>
      </c>
      <c r="D1317" s="90">
        <v>212</v>
      </c>
    </row>
    <row r="1318" spans="1:4" x14ac:dyDescent="0.2">
      <c r="A1318" s="90" t="s">
        <v>71</v>
      </c>
      <c r="B1318" s="90" t="s">
        <v>67</v>
      </c>
      <c r="C1318" s="90" t="s">
        <v>1416</v>
      </c>
      <c r="D1318" s="90">
        <v>213</v>
      </c>
    </row>
    <row r="1319" spans="1:4" x14ac:dyDescent="0.2">
      <c r="A1319" s="90" t="s">
        <v>71</v>
      </c>
      <c r="B1319" s="90" t="s">
        <v>67</v>
      </c>
      <c r="C1319" s="90" t="s">
        <v>1417</v>
      </c>
      <c r="D1319" s="90">
        <v>212</v>
      </c>
    </row>
    <row r="1320" spans="1:4" x14ac:dyDescent="0.2">
      <c r="A1320" s="90" t="s">
        <v>71</v>
      </c>
      <c r="B1320" s="90" t="s">
        <v>67</v>
      </c>
      <c r="C1320" s="90" t="s">
        <v>1418</v>
      </c>
      <c r="D1320" s="90">
        <v>213</v>
      </c>
    </row>
    <row r="1321" spans="1:4" x14ac:dyDescent="0.2">
      <c r="A1321" s="90" t="s">
        <v>71</v>
      </c>
      <c r="B1321" s="90" t="s">
        <v>67</v>
      </c>
      <c r="C1321" s="90" t="s">
        <v>67</v>
      </c>
      <c r="D1321" s="90">
        <v>210</v>
      </c>
    </row>
    <row r="1322" spans="1:4" x14ac:dyDescent="0.2">
      <c r="A1322" s="90" t="s">
        <v>71</v>
      </c>
      <c r="B1322" s="90" t="s">
        <v>67</v>
      </c>
      <c r="C1322" s="90" t="s">
        <v>1419</v>
      </c>
      <c r="D1322" s="90">
        <v>213</v>
      </c>
    </row>
    <row r="1323" spans="1:4" x14ac:dyDescent="0.2">
      <c r="A1323" s="90" t="s">
        <v>71</v>
      </c>
      <c r="B1323" s="90" t="s">
        <v>67</v>
      </c>
      <c r="C1323" s="90" t="s">
        <v>1420</v>
      </c>
      <c r="D1323" s="90">
        <v>212</v>
      </c>
    </row>
    <row r="1324" spans="1:4" x14ac:dyDescent="0.2">
      <c r="A1324" s="90" t="s">
        <v>71</v>
      </c>
      <c r="B1324" s="90" t="s">
        <v>67</v>
      </c>
      <c r="C1324" s="90" t="s">
        <v>1421</v>
      </c>
      <c r="D1324" s="90">
        <v>213</v>
      </c>
    </row>
    <row r="1325" spans="1:4" x14ac:dyDescent="0.2">
      <c r="A1325" s="90" t="s">
        <v>71</v>
      </c>
      <c r="B1325" s="90" t="s">
        <v>67</v>
      </c>
      <c r="C1325" s="90" t="s">
        <v>1422</v>
      </c>
      <c r="D1325" s="90">
        <v>213</v>
      </c>
    </row>
    <row r="1326" spans="1:4" x14ac:dyDescent="0.2">
      <c r="A1326" s="90" t="s">
        <v>71</v>
      </c>
      <c r="B1326" s="90" t="s">
        <v>67</v>
      </c>
      <c r="C1326" s="90" t="s">
        <v>1423</v>
      </c>
      <c r="D1326" s="90">
        <v>212</v>
      </c>
    </row>
    <row r="1327" spans="1:4" x14ac:dyDescent="0.2">
      <c r="A1327" s="90" t="s">
        <v>71</v>
      </c>
      <c r="B1327" s="90" t="s">
        <v>67</v>
      </c>
      <c r="C1327" s="90" t="s">
        <v>1424</v>
      </c>
      <c r="D1327" s="90">
        <v>213</v>
      </c>
    </row>
    <row r="1328" spans="1:4" x14ac:dyDescent="0.2">
      <c r="A1328" s="90" t="s">
        <v>71</v>
      </c>
      <c r="B1328" s="90" t="s">
        <v>67</v>
      </c>
      <c r="C1328" s="90" t="s">
        <v>1425</v>
      </c>
      <c r="D1328" s="90">
        <v>213</v>
      </c>
    </row>
    <row r="1329" spans="1:4" x14ac:dyDescent="0.2">
      <c r="A1329" s="90" t="s">
        <v>71</v>
      </c>
      <c r="B1329" s="90" t="s">
        <v>67</v>
      </c>
      <c r="C1329" s="90" t="s">
        <v>1426</v>
      </c>
      <c r="D1329" s="90">
        <v>213</v>
      </c>
    </row>
    <row r="1330" spans="1:4" x14ac:dyDescent="0.2">
      <c r="A1330" s="90" t="s">
        <v>71</v>
      </c>
      <c r="B1330" s="90" t="s">
        <v>1427</v>
      </c>
      <c r="C1330" s="90" t="s">
        <v>1428</v>
      </c>
      <c r="D1330" s="90">
        <v>262</v>
      </c>
    </row>
    <row r="1331" spans="1:4" x14ac:dyDescent="0.2">
      <c r="A1331" s="90" t="s">
        <v>71</v>
      </c>
      <c r="B1331" s="90" t="s">
        <v>1427</v>
      </c>
      <c r="C1331" s="90" t="s">
        <v>1429</v>
      </c>
      <c r="D1331" s="90">
        <v>262</v>
      </c>
    </row>
    <row r="1332" spans="1:4" x14ac:dyDescent="0.2">
      <c r="A1332" s="90" t="s">
        <v>71</v>
      </c>
      <c r="B1332" s="90" t="s">
        <v>1427</v>
      </c>
      <c r="C1332" s="90" t="s">
        <v>1430</v>
      </c>
      <c r="D1332" s="90">
        <v>263</v>
      </c>
    </row>
    <row r="1333" spans="1:4" x14ac:dyDescent="0.2">
      <c r="A1333" s="90" t="s">
        <v>71</v>
      </c>
      <c r="B1333" s="90" t="s">
        <v>1427</v>
      </c>
      <c r="C1333" s="90" t="s">
        <v>1431</v>
      </c>
      <c r="D1333" s="90">
        <v>263</v>
      </c>
    </row>
    <row r="1334" spans="1:4" x14ac:dyDescent="0.2">
      <c r="A1334" s="90" t="s">
        <v>71</v>
      </c>
      <c r="B1334" s="90" t="s">
        <v>1427</v>
      </c>
      <c r="C1334" s="90" t="s">
        <v>1432</v>
      </c>
      <c r="D1334" s="90">
        <v>263</v>
      </c>
    </row>
    <row r="1335" spans="1:4" x14ac:dyDescent="0.2">
      <c r="A1335" s="90" t="s">
        <v>71</v>
      </c>
      <c r="B1335" s="90" t="s">
        <v>1427</v>
      </c>
      <c r="C1335" s="90" t="s">
        <v>1433</v>
      </c>
      <c r="D1335" s="90">
        <v>263</v>
      </c>
    </row>
    <row r="1336" spans="1:4" x14ac:dyDescent="0.2">
      <c r="A1336" s="90" t="s">
        <v>71</v>
      </c>
      <c r="B1336" s="90" t="s">
        <v>1427</v>
      </c>
      <c r="C1336" s="90" t="s">
        <v>1434</v>
      </c>
      <c r="D1336" s="90">
        <v>263</v>
      </c>
    </row>
    <row r="1337" spans="1:4" x14ac:dyDescent="0.2">
      <c r="A1337" s="90" t="s">
        <v>71</v>
      </c>
      <c r="B1337" s="90" t="s">
        <v>1427</v>
      </c>
      <c r="C1337" s="90" t="s">
        <v>1435</v>
      </c>
      <c r="D1337" s="90">
        <v>263</v>
      </c>
    </row>
    <row r="1338" spans="1:4" x14ac:dyDescent="0.2">
      <c r="A1338" s="90" t="s">
        <v>71</v>
      </c>
      <c r="B1338" s="90" t="s">
        <v>1427</v>
      </c>
      <c r="C1338" s="90" t="s">
        <v>1436</v>
      </c>
      <c r="D1338" s="90">
        <v>263</v>
      </c>
    </row>
    <row r="1339" spans="1:4" x14ac:dyDescent="0.2">
      <c r="A1339" s="90" t="s">
        <v>71</v>
      </c>
      <c r="B1339" s="90" t="s">
        <v>1427</v>
      </c>
      <c r="C1339" s="90" t="s">
        <v>1437</v>
      </c>
      <c r="D1339" s="90">
        <v>263</v>
      </c>
    </row>
    <row r="1340" spans="1:4" x14ac:dyDescent="0.2">
      <c r="A1340" s="90" t="s">
        <v>71</v>
      </c>
      <c r="B1340" s="90" t="s">
        <v>1427</v>
      </c>
      <c r="C1340" s="90" t="s">
        <v>1438</v>
      </c>
      <c r="D1340" s="90">
        <v>263</v>
      </c>
    </row>
    <row r="1341" spans="1:4" x14ac:dyDescent="0.2">
      <c r="A1341" s="90" t="s">
        <v>71</v>
      </c>
      <c r="B1341" s="90" t="s">
        <v>1427</v>
      </c>
      <c r="C1341" s="90" t="s">
        <v>1439</v>
      </c>
      <c r="D1341" s="90">
        <v>261</v>
      </c>
    </row>
    <row r="1342" spans="1:4" x14ac:dyDescent="0.2">
      <c r="A1342" s="90" t="s">
        <v>71</v>
      </c>
      <c r="B1342" s="90" t="s">
        <v>1427</v>
      </c>
      <c r="C1342" s="90" t="s">
        <v>1440</v>
      </c>
      <c r="D1342" s="90">
        <v>263</v>
      </c>
    </row>
    <row r="1343" spans="1:4" x14ac:dyDescent="0.2">
      <c r="A1343" s="90" t="s">
        <v>71</v>
      </c>
      <c r="B1343" s="90" t="s">
        <v>1427</v>
      </c>
      <c r="C1343" s="90" t="s">
        <v>1441</v>
      </c>
      <c r="D1343" s="90">
        <v>262</v>
      </c>
    </row>
    <row r="1344" spans="1:4" x14ac:dyDescent="0.2">
      <c r="A1344" s="90" t="s">
        <v>71</v>
      </c>
      <c r="B1344" s="90" t="s">
        <v>1427</v>
      </c>
      <c r="C1344" s="90" t="s">
        <v>1442</v>
      </c>
      <c r="D1344" s="90">
        <v>259</v>
      </c>
    </row>
    <row r="1345" spans="1:4" x14ac:dyDescent="0.2">
      <c r="A1345" s="90" t="s">
        <v>71</v>
      </c>
      <c r="B1345" s="90" t="s">
        <v>1427</v>
      </c>
      <c r="C1345" s="90" t="s">
        <v>1443</v>
      </c>
      <c r="D1345" s="90">
        <v>263</v>
      </c>
    </row>
    <row r="1346" spans="1:4" x14ac:dyDescent="0.2">
      <c r="A1346" s="90" t="s">
        <v>71</v>
      </c>
      <c r="B1346" s="90" t="s">
        <v>1427</v>
      </c>
      <c r="C1346" s="90" t="s">
        <v>1444</v>
      </c>
      <c r="D1346" s="90">
        <v>263</v>
      </c>
    </row>
    <row r="1347" spans="1:4" x14ac:dyDescent="0.2">
      <c r="A1347" s="90" t="s">
        <v>71</v>
      </c>
      <c r="B1347" s="90" t="s">
        <v>1427</v>
      </c>
      <c r="C1347" s="90" t="s">
        <v>1445</v>
      </c>
      <c r="D1347" s="90">
        <v>263</v>
      </c>
    </row>
    <row r="1348" spans="1:4" x14ac:dyDescent="0.2">
      <c r="A1348" s="90" t="s">
        <v>71</v>
      </c>
      <c r="B1348" s="90" t="s">
        <v>1427</v>
      </c>
      <c r="C1348" s="90" t="s">
        <v>1446</v>
      </c>
      <c r="D1348" s="90">
        <v>263</v>
      </c>
    </row>
    <row r="1349" spans="1:4" x14ac:dyDescent="0.2">
      <c r="A1349" s="90" t="s">
        <v>71</v>
      </c>
      <c r="B1349" s="90" t="s">
        <v>1427</v>
      </c>
      <c r="C1349" s="90" t="s">
        <v>1447</v>
      </c>
      <c r="D1349" s="90">
        <v>260</v>
      </c>
    </row>
    <row r="1350" spans="1:4" x14ac:dyDescent="0.2">
      <c r="A1350" s="90" t="s">
        <v>71</v>
      </c>
      <c r="B1350" s="90" t="s">
        <v>1427</v>
      </c>
      <c r="C1350" s="90" t="s">
        <v>1448</v>
      </c>
      <c r="D1350" s="90">
        <v>263</v>
      </c>
    </row>
    <row r="1351" spans="1:4" x14ac:dyDescent="0.2">
      <c r="A1351" s="90" t="s">
        <v>71</v>
      </c>
      <c r="B1351" s="90" t="s">
        <v>1427</v>
      </c>
      <c r="C1351" s="90" t="s">
        <v>1449</v>
      </c>
      <c r="D1351" s="90">
        <v>263</v>
      </c>
    </row>
    <row r="1352" spans="1:4" x14ac:dyDescent="0.2">
      <c r="A1352" s="90" t="s">
        <v>71</v>
      </c>
      <c r="B1352" s="90" t="s">
        <v>1427</v>
      </c>
      <c r="C1352" s="90" t="s">
        <v>1450</v>
      </c>
      <c r="D1352" s="90">
        <v>259</v>
      </c>
    </row>
    <row r="1353" spans="1:4" x14ac:dyDescent="0.2">
      <c r="A1353" s="90" t="s">
        <v>71</v>
      </c>
      <c r="B1353" s="90" t="s">
        <v>1427</v>
      </c>
      <c r="C1353" s="90" t="s">
        <v>1451</v>
      </c>
      <c r="D1353" s="90">
        <v>261</v>
      </c>
    </row>
    <row r="1354" spans="1:4" x14ac:dyDescent="0.2">
      <c r="A1354" s="90" t="s">
        <v>71</v>
      </c>
      <c r="B1354" s="90" t="s">
        <v>1427</v>
      </c>
      <c r="C1354" s="90" t="s">
        <v>1452</v>
      </c>
      <c r="D1354" s="90">
        <v>262</v>
      </c>
    </row>
    <row r="1355" spans="1:4" x14ac:dyDescent="0.2">
      <c r="A1355" s="90" t="s">
        <v>71</v>
      </c>
      <c r="B1355" s="90" t="s">
        <v>1427</v>
      </c>
      <c r="C1355" s="90" t="s">
        <v>1453</v>
      </c>
      <c r="D1355" s="90">
        <v>263</v>
      </c>
    </row>
    <row r="1356" spans="1:4" x14ac:dyDescent="0.2">
      <c r="A1356" s="90" t="s">
        <v>71</v>
      </c>
      <c r="B1356" s="90" t="s">
        <v>1427</v>
      </c>
      <c r="C1356" s="90" t="s">
        <v>1454</v>
      </c>
      <c r="D1356" s="90">
        <v>263</v>
      </c>
    </row>
    <row r="1357" spans="1:4" x14ac:dyDescent="0.2">
      <c r="A1357" s="90" t="s">
        <v>71</v>
      </c>
      <c r="B1357" s="90" t="s">
        <v>1427</v>
      </c>
      <c r="C1357" s="90" t="s">
        <v>1455</v>
      </c>
      <c r="D1357" s="90">
        <v>263</v>
      </c>
    </row>
    <row r="1358" spans="1:4" x14ac:dyDescent="0.2">
      <c r="A1358" s="90" t="s">
        <v>71</v>
      </c>
      <c r="B1358" s="90" t="s">
        <v>1427</v>
      </c>
      <c r="C1358" s="90" t="s">
        <v>1456</v>
      </c>
      <c r="D1358" s="90">
        <v>260</v>
      </c>
    </row>
    <row r="1359" spans="1:4" x14ac:dyDescent="0.2">
      <c r="A1359" s="90" t="s">
        <v>71</v>
      </c>
      <c r="B1359" s="90" t="s">
        <v>1427</v>
      </c>
      <c r="C1359" s="90" t="s">
        <v>1457</v>
      </c>
      <c r="D1359" s="90">
        <v>263</v>
      </c>
    </row>
    <row r="1360" spans="1:4" x14ac:dyDescent="0.2">
      <c r="A1360" s="90" t="s">
        <v>71</v>
      </c>
      <c r="B1360" s="90" t="s">
        <v>1427</v>
      </c>
      <c r="C1360" s="90" t="s">
        <v>1458</v>
      </c>
      <c r="D1360" s="90">
        <v>262</v>
      </c>
    </row>
    <row r="1361" spans="1:4" x14ac:dyDescent="0.2">
      <c r="A1361" s="90" t="s">
        <v>71</v>
      </c>
      <c r="B1361" s="90" t="s">
        <v>1427</v>
      </c>
      <c r="C1361" s="90" t="s">
        <v>1459</v>
      </c>
      <c r="D1361" s="90">
        <v>263</v>
      </c>
    </row>
    <row r="1362" spans="1:4" x14ac:dyDescent="0.2">
      <c r="A1362" s="90" t="s">
        <v>71</v>
      </c>
      <c r="B1362" s="90" t="s">
        <v>1427</v>
      </c>
      <c r="C1362" s="90" t="s">
        <v>1460</v>
      </c>
      <c r="D1362" s="90">
        <v>257</v>
      </c>
    </row>
    <row r="1363" spans="1:4" x14ac:dyDescent="0.2">
      <c r="A1363" s="90" t="s">
        <v>71</v>
      </c>
      <c r="B1363" s="90" t="s">
        <v>1427</v>
      </c>
      <c r="C1363" s="90" t="s">
        <v>1461</v>
      </c>
      <c r="D1363" s="90">
        <v>262</v>
      </c>
    </row>
    <row r="1364" spans="1:4" x14ac:dyDescent="0.2">
      <c r="A1364" s="90" t="s">
        <v>71</v>
      </c>
      <c r="B1364" s="90" t="s">
        <v>1427</v>
      </c>
      <c r="C1364" s="90" t="s">
        <v>1462</v>
      </c>
      <c r="D1364" s="90">
        <v>261</v>
      </c>
    </row>
    <row r="1365" spans="1:4" x14ac:dyDescent="0.2">
      <c r="A1365" s="90" t="s">
        <v>71</v>
      </c>
      <c r="B1365" s="90" t="s">
        <v>1427</v>
      </c>
      <c r="C1365" s="90" t="s">
        <v>1463</v>
      </c>
      <c r="D1365" s="90">
        <v>259</v>
      </c>
    </row>
    <row r="1366" spans="1:4" x14ac:dyDescent="0.2">
      <c r="A1366" s="90" t="s">
        <v>71</v>
      </c>
      <c r="B1366" s="90" t="s">
        <v>1427</v>
      </c>
      <c r="C1366" s="90" t="s">
        <v>1464</v>
      </c>
      <c r="D1366" s="90">
        <v>262</v>
      </c>
    </row>
    <row r="1367" spans="1:4" x14ac:dyDescent="0.2">
      <c r="A1367" s="90" t="s">
        <v>71</v>
      </c>
      <c r="B1367" s="90" t="s">
        <v>68</v>
      </c>
      <c r="C1367" s="90" t="s">
        <v>1465</v>
      </c>
      <c r="D1367" s="90">
        <v>187</v>
      </c>
    </row>
    <row r="1368" spans="1:4" x14ac:dyDescent="0.2">
      <c r="A1368" s="90" t="s">
        <v>71</v>
      </c>
      <c r="B1368" s="90" t="s">
        <v>68</v>
      </c>
      <c r="C1368" s="90" t="s">
        <v>1466</v>
      </c>
      <c r="D1368" s="90">
        <v>187</v>
      </c>
    </row>
    <row r="1369" spans="1:4" x14ac:dyDescent="0.2">
      <c r="A1369" s="90" t="s">
        <v>71</v>
      </c>
      <c r="B1369" s="90" t="s">
        <v>68</v>
      </c>
      <c r="C1369" s="90" t="s">
        <v>1467</v>
      </c>
      <c r="D1369" s="90">
        <v>187</v>
      </c>
    </row>
    <row r="1370" spans="1:4" x14ac:dyDescent="0.2">
      <c r="A1370" s="90" t="s">
        <v>71</v>
      </c>
      <c r="B1370" s="90" t="s">
        <v>68</v>
      </c>
      <c r="C1370" s="90" t="s">
        <v>1468</v>
      </c>
      <c r="D1370" s="90">
        <v>186</v>
      </c>
    </row>
    <row r="1371" spans="1:4" x14ac:dyDescent="0.2">
      <c r="A1371" s="90" t="s">
        <v>71</v>
      </c>
      <c r="B1371" s="90" t="s">
        <v>68</v>
      </c>
      <c r="C1371" s="90" t="s">
        <v>1469</v>
      </c>
      <c r="D1371" s="90">
        <v>187</v>
      </c>
    </row>
    <row r="1372" spans="1:4" x14ac:dyDescent="0.2">
      <c r="A1372" s="90" t="s">
        <v>71</v>
      </c>
      <c r="B1372" s="90" t="s">
        <v>68</v>
      </c>
      <c r="C1372" s="90" t="s">
        <v>1470</v>
      </c>
      <c r="D1372" s="90">
        <v>186</v>
      </c>
    </row>
    <row r="1373" spans="1:4" x14ac:dyDescent="0.2">
      <c r="A1373" s="90" t="s">
        <v>71</v>
      </c>
      <c r="B1373" s="90" t="s">
        <v>68</v>
      </c>
      <c r="C1373" s="90" t="s">
        <v>1471</v>
      </c>
      <c r="D1373" s="90">
        <v>187</v>
      </c>
    </row>
    <row r="1374" spans="1:4" x14ac:dyDescent="0.2">
      <c r="A1374" s="90" t="s">
        <v>71</v>
      </c>
      <c r="B1374" s="90" t="s">
        <v>68</v>
      </c>
      <c r="C1374" s="90" t="s">
        <v>1472</v>
      </c>
      <c r="D1374" s="90">
        <v>187</v>
      </c>
    </row>
    <row r="1375" spans="1:4" x14ac:dyDescent="0.2">
      <c r="A1375" s="90" t="s">
        <v>71</v>
      </c>
      <c r="B1375" s="90" t="s">
        <v>68</v>
      </c>
      <c r="C1375" s="90" t="s">
        <v>1473</v>
      </c>
      <c r="D1375" s="90">
        <v>187</v>
      </c>
    </row>
    <row r="1376" spans="1:4" x14ac:dyDescent="0.2">
      <c r="A1376" s="90" t="s">
        <v>71</v>
      </c>
      <c r="B1376" s="90" t="s">
        <v>68</v>
      </c>
      <c r="C1376" s="90" t="s">
        <v>1474</v>
      </c>
      <c r="D1376" s="90">
        <v>187</v>
      </c>
    </row>
    <row r="1377" spans="1:4" x14ac:dyDescent="0.2">
      <c r="A1377" s="90" t="s">
        <v>71</v>
      </c>
      <c r="B1377" s="90" t="s">
        <v>68</v>
      </c>
      <c r="C1377" s="90" t="s">
        <v>1475</v>
      </c>
      <c r="D1377" s="90">
        <v>187</v>
      </c>
    </row>
    <row r="1378" spans="1:4" x14ac:dyDescent="0.2">
      <c r="A1378" s="90" t="s">
        <v>71</v>
      </c>
      <c r="B1378" s="90" t="s">
        <v>68</v>
      </c>
      <c r="C1378" s="90" t="s">
        <v>1476</v>
      </c>
      <c r="D1378" s="90">
        <v>186</v>
      </c>
    </row>
    <row r="1379" spans="1:4" x14ac:dyDescent="0.2">
      <c r="A1379" s="90" t="s">
        <v>71</v>
      </c>
      <c r="B1379" s="90" t="s">
        <v>68</v>
      </c>
      <c r="C1379" s="90" t="s">
        <v>1477</v>
      </c>
      <c r="D1379" s="90">
        <v>187</v>
      </c>
    </row>
    <row r="1380" spans="1:4" x14ac:dyDescent="0.2">
      <c r="A1380" s="90" t="s">
        <v>71</v>
      </c>
      <c r="B1380" s="90" t="s">
        <v>68</v>
      </c>
      <c r="C1380" s="90" t="s">
        <v>1478</v>
      </c>
      <c r="D1380" s="90">
        <v>187</v>
      </c>
    </row>
    <row r="1381" spans="1:4" x14ac:dyDescent="0.2">
      <c r="A1381" s="90" t="s">
        <v>71</v>
      </c>
      <c r="B1381" s="90" t="s">
        <v>68</v>
      </c>
      <c r="C1381" s="90" t="s">
        <v>1479</v>
      </c>
      <c r="D1381" s="90">
        <v>187</v>
      </c>
    </row>
    <row r="1382" spans="1:4" x14ac:dyDescent="0.2">
      <c r="A1382" s="90" t="s">
        <v>71</v>
      </c>
      <c r="B1382" s="90" t="s">
        <v>68</v>
      </c>
      <c r="C1382" s="90" t="s">
        <v>1480</v>
      </c>
      <c r="D1382" s="90">
        <v>185</v>
      </c>
    </row>
    <row r="1383" spans="1:4" x14ac:dyDescent="0.2">
      <c r="A1383" s="90" t="s">
        <v>71</v>
      </c>
      <c r="B1383" s="90" t="s">
        <v>68</v>
      </c>
      <c r="C1383" s="90" t="s">
        <v>1481</v>
      </c>
      <c r="D1383" s="90">
        <v>186</v>
      </c>
    </row>
    <row r="1384" spans="1:4" x14ac:dyDescent="0.2">
      <c r="A1384" s="90" t="s">
        <v>71</v>
      </c>
      <c r="B1384" s="90" t="s">
        <v>68</v>
      </c>
      <c r="C1384" s="90" t="s">
        <v>68</v>
      </c>
      <c r="D1384" s="90">
        <v>186</v>
      </c>
    </row>
    <row r="1385" spans="1:4" x14ac:dyDescent="0.2">
      <c r="A1385" s="90" t="s">
        <v>71</v>
      </c>
      <c r="B1385" s="90" t="s">
        <v>68</v>
      </c>
      <c r="C1385" s="90" t="s">
        <v>1482</v>
      </c>
      <c r="D1385" s="90">
        <v>187</v>
      </c>
    </row>
    <row r="1386" spans="1:4" x14ac:dyDescent="0.2">
      <c r="A1386" s="90" t="s">
        <v>71</v>
      </c>
      <c r="B1386" s="90" t="s">
        <v>68</v>
      </c>
      <c r="C1386" s="90" t="s">
        <v>1483</v>
      </c>
      <c r="D1386" s="90">
        <v>186</v>
      </c>
    </row>
    <row r="1387" spans="1:4" x14ac:dyDescent="0.2">
      <c r="A1387" s="90" t="s">
        <v>71</v>
      </c>
      <c r="B1387" s="90" t="s">
        <v>68</v>
      </c>
      <c r="C1387" s="90" t="s">
        <v>1484</v>
      </c>
      <c r="D1387" s="90">
        <v>187</v>
      </c>
    </row>
    <row r="1388" spans="1:4" x14ac:dyDescent="0.2">
      <c r="A1388" s="90" t="s">
        <v>71</v>
      </c>
      <c r="B1388" s="90" t="s">
        <v>68</v>
      </c>
      <c r="C1388" s="90" t="s">
        <v>1485</v>
      </c>
      <c r="D1388" s="90">
        <v>187</v>
      </c>
    </row>
    <row r="1389" spans="1:4" x14ac:dyDescent="0.2">
      <c r="A1389" s="90" t="s">
        <v>71</v>
      </c>
      <c r="B1389" s="90" t="s">
        <v>68</v>
      </c>
      <c r="C1389" s="90" t="s">
        <v>1486</v>
      </c>
      <c r="D1389" s="90">
        <v>187</v>
      </c>
    </row>
    <row r="1390" spans="1:4" x14ac:dyDescent="0.2">
      <c r="A1390" s="90" t="s">
        <v>71</v>
      </c>
      <c r="B1390" s="90" t="s">
        <v>68</v>
      </c>
      <c r="C1390" s="90" t="s">
        <v>1487</v>
      </c>
      <c r="D1390" s="90">
        <v>186</v>
      </c>
    </row>
    <row r="1391" spans="1:4" x14ac:dyDescent="0.2">
      <c r="A1391" s="90" t="s">
        <v>71</v>
      </c>
      <c r="B1391" s="90" t="s">
        <v>68</v>
      </c>
      <c r="C1391" s="90" t="s">
        <v>1488</v>
      </c>
      <c r="D1391" s="90">
        <v>187</v>
      </c>
    </row>
    <row r="1392" spans="1:4" x14ac:dyDescent="0.2">
      <c r="A1392" s="90" t="s">
        <v>71</v>
      </c>
      <c r="B1392" s="90" t="s">
        <v>69</v>
      </c>
      <c r="C1392" s="90" t="s">
        <v>1489</v>
      </c>
      <c r="D1392" s="90">
        <v>171</v>
      </c>
    </row>
    <row r="1393" spans="1:4" x14ac:dyDescent="0.2">
      <c r="A1393" s="90" t="s">
        <v>71</v>
      </c>
      <c r="B1393" s="90" t="s">
        <v>69</v>
      </c>
      <c r="C1393" s="90" t="s">
        <v>1490</v>
      </c>
      <c r="D1393" s="90">
        <v>172</v>
      </c>
    </row>
    <row r="1394" spans="1:4" x14ac:dyDescent="0.2">
      <c r="A1394" s="90" t="s">
        <v>71</v>
      </c>
      <c r="B1394" s="90" t="s">
        <v>69</v>
      </c>
      <c r="C1394" s="90" t="s">
        <v>1491</v>
      </c>
      <c r="D1394" s="90">
        <v>168</v>
      </c>
    </row>
    <row r="1395" spans="1:4" x14ac:dyDescent="0.2">
      <c r="A1395" s="90" t="s">
        <v>71</v>
      </c>
      <c r="B1395" s="90" t="s">
        <v>69</v>
      </c>
      <c r="C1395" s="90" t="s">
        <v>1492</v>
      </c>
      <c r="D1395" s="90">
        <v>170</v>
      </c>
    </row>
    <row r="1396" spans="1:4" x14ac:dyDescent="0.2">
      <c r="A1396" s="90" t="s">
        <v>71</v>
      </c>
      <c r="B1396" s="90" t="s">
        <v>69</v>
      </c>
      <c r="C1396" s="90" t="s">
        <v>1493</v>
      </c>
      <c r="D1396" s="90">
        <v>172</v>
      </c>
    </row>
    <row r="1397" spans="1:4" x14ac:dyDescent="0.2">
      <c r="A1397" s="90" t="s">
        <v>71</v>
      </c>
      <c r="B1397" s="90" t="s">
        <v>69</v>
      </c>
      <c r="C1397" s="90" t="s">
        <v>1494</v>
      </c>
      <c r="D1397" s="90">
        <v>171</v>
      </c>
    </row>
    <row r="1398" spans="1:4" x14ac:dyDescent="0.2">
      <c r="A1398" s="90" t="s">
        <v>71</v>
      </c>
      <c r="B1398" s="90" t="s">
        <v>69</v>
      </c>
      <c r="C1398" s="90" t="s">
        <v>1495</v>
      </c>
      <c r="D1398" s="90">
        <v>165</v>
      </c>
    </row>
    <row r="1399" spans="1:4" x14ac:dyDescent="0.2">
      <c r="A1399" s="90" t="s">
        <v>71</v>
      </c>
      <c r="B1399" s="90" t="s">
        <v>69</v>
      </c>
      <c r="C1399" s="90" t="s">
        <v>1496</v>
      </c>
      <c r="D1399" s="90">
        <v>170</v>
      </c>
    </row>
    <row r="1400" spans="1:4" x14ac:dyDescent="0.2">
      <c r="A1400" s="90" t="s">
        <v>71</v>
      </c>
      <c r="B1400" s="90" t="s">
        <v>69</v>
      </c>
      <c r="C1400" s="90" t="s">
        <v>1497</v>
      </c>
      <c r="D1400" s="90">
        <v>171</v>
      </c>
    </row>
    <row r="1401" spans="1:4" x14ac:dyDescent="0.2">
      <c r="A1401" s="90" t="s">
        <v>71</v>
      </c>
      <c r="B1401" s="90" t="s">
        <v>69</v>
      </c>
      <c r="C1401" s="90" t="s">
        <v>69</v>
      </c>
      <c r="D1401" s="90">
        <v>170</v>
      </c>
    </row>
    <row r="1402" spans="1:4" x14ac:dyDescent="0.2">
      <c r="A1402" s="90" t="s">
        <v>71</v>
      </c>
      <c r="B1402" s="90" t="s">
        <v>69</v>
      </c>
      <c r="C1402" s="90" t="s">
        <v>1498</v>
      </c>
      <c r="D1402" s="90">
        <v>170</v>
      </c>
    </row>
    <row r="1403" spans="1:4" x14ac:dyDescent="0.2">
      <c r="A1403" s="90" t="s">
        <v>71</v>
      </c>
      <c r="B1403" s="90" t="s">
        <v>69</v>
      </c>
      <c r="C1403" s="90" t="s">
        <v>1499</v>
      </c>
      <c r="D1403" s="90">
        <v>172</v>
      </c>
    </row>
    <row r="1404" spans="1:4" x14ac:dyDescent="0.2">
      <c r="A1404" s="90" t="s">
        <v>71</v>
      </c>
      <c r="B1404" s="90" t="s">
        <v>69</v>
      </c>
      <c r="C1404" s="90" t="s">
        <v>1500</v>
      </c>
      <c r="D1404" s="90">
        <v>166</v>
      </c>
    </row>
    <row r="1405" spans="1:4" x14ac:dyDescent="0.2">
      <c r="A1405" s="90" t="s">
        <v>71</v>
      </c>
      <c r="B1405" s="90" t="s">
        <v>69</v>
      </c>
      <c r="C1405" s="90" t="s">
        <v>1501</v>
      </c>
      <c r="D1405" s="90">
        <v>172</v>
      </c>
    </row>
    <row r="1406" spans="1:4" x14ac:dyDescent="0.2">
      <c r="A1406" s="90" t="s">
        <v>71</v>
      </c>
      <c r="B1406" s="90" t="s">
        <v>69</v>
      </c>
      <c r="C1406" s="90" t="s">
        <v>1502</v>
      </c>
      <c r="D1406" s="90">
        <v>172</v>
      </c>
    </row>
    <row r="1407" spans="1:4" x14ac:dyDescent="0.2">
      <c r="A1407" s="90" t="s">
        <v>71</v>
      </c>
      <c r="B1407" s="90" t="s">
        <v>70</v>
      </c>
      <c r="C1407" s="90" t="s">
        <v>1503</v>
      </c>
      <c r="D1407" s="90">
        <v>186</v>
      </c>
    </row>
    <row r="1408" spans="1:4" x14ac:dyDescent="0.2">
      <c r="A1408" s="90" t="s">
        <v>71</v>
      </c>
      <c r="B1408" s="90" t="s">
        <v>70</v>
      </c>
      <c r="C1408" s="90" t="s">
        <v>1504</v>
      </c>
      <c r="D1408" s="90">
        <v>186</v>
      </c>
    </row>
    <row r="1409" spans="1:4" x14ac:dyDescent="0.2">
      <c r="A1409" s="90" t="s">
        <v>71</v>
      </c>
      <c r="B1409" s="90" t="s">
        <v>70</v>
      </c>
      <c r="C1409" s="90" t="s">
        <v>1505</v>
      </c>
      <c r="D1409" s="90">
        <v>187</v>
      </c>
    </row>
    <row r="1410" spans="1:4" x14ac:dyDescent="0.2">
      <c r="A1410" s="90" t="s">
        <v>71</v>
      </c>
      <c r="B1410" s="90" t="s">
        <v>70</v>
      </c>
      <c r="C1410" s="90" t="s">
        <v>1506</v>
      </c>
      <c r="D1410" s="90">
        <v>187</v>
      </c>
    </row>
    <row r="1411" spans="1:4" x14ac:dyDescent="0.2">
      <c r="A1411" s="90" t="s">
        <v>71</v>
      </c>
      <c r="B1411" s="90" t="s">
        <v>70</v>
      </c>
      <c r="C1411" s="90" t="s">
        <v>1507</v>
      </c>
      <c r="D1411" s="90">
        <v>186</v>
      </c>
    </row>
    <row r="1412" spans="1:4" x14ac:dyDescent="0.2">
      <c r="A1412" s="90" t="s">
        <v>71</v>
      </c>
      <c r="B1412" s="90" t="s">
        <v>70</v>
      </c>
      <c r="C1412" s="90" t="s">
        <v>1508</v>
      </c>
      <c r="D1412" s="90">
        <v>186</v>
      </c>
    </row>
    <row r="1413" spans="1:4" x14ac:dyDescent="0.2">
      <c r="A1413" s="90" t="s">
        <v>71</v>
      </c>
      <c r="B1413" s="90" t="s">
        <v>70</v>
      </c>
      <c r="C1413" s="90" t="s">
        <v>1509</v>
      </c>
      <c r="D1413" s="90">
        <v>187</v>
      </c>
    </row>
    <row r="1414" spans="1:4" x14ac:dyDescent="0.2">
      <c r="A1414" s="90" t="s">
        <v>71</v>
      </c>
      <c r="B1414" s="90" t="s">
        <v>70</v>
      </c>
      <c r="C1414" s="90" t="s">
        <v>1510</v>
      </c>
      <c r="D1414" s="90">
        <v>186</v>
      </c>
    </row>
    <row r="1415" spans="1:4" x14ac:dyDescent="0.2">
      <c r="A1415" s="90" t="s">
        <v>71</v>
      </c>
      <c r="B1415" s="90" t="s">
        <v>70</v>
      </c>
      <c r="C1415" s="90" t="s">
        <v>1511</v>
      </c>
      <c r="D1415" s="90">
        <v>186</v>
      </c>
    </row>
    <row r="1416" spans="1:4" x14ac:dyDescent="0.2">
      <c r="A1416" s="90" t="s">
        <v>71</v>
      </c>
      <c r="B1416" s="90" t="s">
        <v>70</v>
      </c>
      <c r="C1416" s="90" t="s">
        <v>1512</v>
      </c>
      <c r="D1416" s="90">
        <v>187</v>
      </c>
    </row>
    <row r="1417" spans="1:4" x14ac:dyDescent="0.2">
      <c r="A1417" s="90" t="s">
        <v>71</v>
      </c>
      <c r="B1417" s="90" t="s">
        <v>70</v>
      </c>
      <c r="C1417" s="90" t="s">
        <v>1513</v>
      </c>
      <c r="D1417" s="90">
        <v>186</v>
      </c>
    </row>
    <row r="1418" spans="1:4" x14ac:dyDescent="0.2">
      <c r="A1418" s="90" t="s">
        <v>71</v>
      </c>
      <c r="B1418" s="90" t="s">
        <v>70</v>
      </c>
      <c r="C1418" s="90" t="s">
        <v>1514</v>
      </c>
      <c r="D1418" s="90">
        <v>187</v>
      </c>
    </row>
    <row r="1419" spans="1:4" x14ac:dyDescent="0.2">
      <c r="A1419" s="90" t="s">
        <v>71</v>
      </c>
      <c r="B1419" s="90" t="s">
        <v>70</v>
      </c>
      <c r="C1419" s="90" t="s">
        <v>1515</v>
      </c>
      <c r="D1419" s="90">
        <v>186</v>
      </c>
    </row>
    <row r="1420" spans="1:4" x14ac:dyDescent="0.2">
      <c r="A1420" s="90" t="s">
        <v>71</v>
      </c>
      <c r="B1420" s="90" t="s">
        <v>70</v>
      </c>
      <c r="C1420" s="90" t="s">
        <v>1516</v>
      </c>
      <c r="D1420" s="90">
        <v>186</v>
      </c>
    </row>
    <row r="1421" spans="1:4" x14ac:dyDescent="0.2">
      <c r="A1421" s="90" t="s">
        <v>71</v>
      </c>
      <c r="B1421" s="90" t="s">
        <v>70</v>
      </c>
      <c r="C1421" s="90" t="s">
        <v>1517</v>
      </c>
      <c r="D1421" s="90">
        <v>187</v>
      </c>
    </row>
    <row r="1422" spans="1:4" x14ac:dyDescent="0.2">
      <c r="A1422" s="90" t="s">
        <v>71</v>
      </c>
      <c r="B1422" s="90" t="s">
        <v>70</v>
      </c>
      <c r="C1422" s="90" t="s">
        <v>1518</v>
      </c>
      <c r="D1422" s="90">
        <v>187</v>
      </c>
    </row>
    <row r="1423" spans="1:4" x14ac:dyDescent="0.2">
      <c r="A1423" s="90" t="s">
        <v>71</v>
      </c>
      <c r="B1423" s="90" t="s">
        <v>70</v>
      </c>
      <c r="C1423" s="90" t="s">
        <v>1519</v>
      </c>
      <c r="D1423" s="90">
        <v>187</v>
      </c>
    </row>
    <row r="1424" spans="1:4" x14ac:dyDescent="0.2">
      <c r="A1424" s="90" t="s">
        <v>71</v>
      </c>
      <c r="B1424" s="90" t="s">
        <v>70</v>
      </c>
      <c r="C1424" s="90" t="s">
        <v>1520</v>
      </c>
      <c r="D1424" s="90">
        <v>187</v>
      </c>
    </row>
    <row r="1425" spans="1:4" x14ac:dyDescent="0.2">
      <c r="A1425" s="90" t="s">
        <v>71</v>
      </c>
      <c r="B1425" s="90" t="s">
        <v>70</v>
      </c>
      <c r="C1425" s="90" t="s">
        <v>1521</v>
      </c>
      <c r="D1425" s="90">
        <v>185</v>
      </c>
    </row>
    <row r="1426" spans="1:4" x14ac:dyDescent="0.2">
      <c r="A1426" s="90" t="s">
        <v>71</v>
      </c>
      <c r="B1426" s="90" t="s">
        <v>70</v>
      </c>
      <c r="C1426" s="90" t="s">
        <v>1522</v>
      </c>
      <c r="D1426" s="90">
        <v>186</v>
      </c>
    </row>
    <row r="1427" spans="1:4" x14ac:dyDescent="0.2">
      <c r="A1427" s="90" t="s">
        <v>71</v>
      </c>
      <c r="B1427" s="90" t="s">
        <v>70</v>
      </c>
      <c r="C1427" s="90" t="s">
        <v>1523</v>
      </c>
      <c r="D1427" s="90">
        <v>186</v>
      </c>
    </row>
    <row r="1428" spans="1:4" x14ac:dyDescent="0.2">
      <c r="A1428" s="90" t="s">
        <v>71</v>
      </c>
      <c r="B1428" s="90" t="s">
        <v>70</v>
      </c>
      <c r="C1428" s="90" t="s">
        <v>1524</v>
      </c>
      <c r="D1428" s="90">
        <v>187</v>
      </c>
    </row>
    <row r="1429" spans="1:4" x14ac:dyDescent="0.2">
      <c r="A1429" s="90" t="s">
        <v>71</v>
      </c>
      <c r="B1429" s="90" t="s">
        <v>70</v>
      </c>
      <c r="C1429" s="90" t="s">
        <v>1525</v>
      </c>
      <c r="D1429" s="90">
        <v>186</v>
      </c>
    </row>
    <row r="1430" spans="1:4" x14ac:dyDescent="0.2">
      <c r="A1430" s="90" t="s">
        <v>71</v>
      </c>
      <c r="B1430" s="90" t="s">
        <v>70</v>
      </c>
      <c r="C1430" s="90" t="s">
        <v>1526</v>
      </c>
      <c r="D1430" s="90">
        <v>187</v>
      </c>
    </row>
    <row r="1431" spans="1:4" x14ac:dyDescent="0.2">
      <c r="A1431" s="90" t="s">
        <v>71</v>
      </c>
      <c r="B1431" s="90" t="s">
        <v>70</v>
      </c>
      <c r="C1431" s="90" t="s">
        <v>1527</v>
      </c>
      <c r="D1431" s="90">
        <v>187</v>
      </c>
    </row>
    <row r="1432" spans="1:4" x14ac:dyDescent="0.2">
      <c r="A1432" s="90" t="s">
        <v>71</v>
      </c>
      <c r="B1432" s="90" t="s">
        <v>70</v>
      </c>
      <c r="C1432" s="90" t="s">
        <v>1528</v>
      </c>
      <c r="D1432" s="90">
        <v>187</v>
      </c>
    </row>
    <row r="1433" spans="1:4" x14ac:dyDescent="0.2">
      <c r="A1433" s="90" t="s">
        <v>71</v>
      </c>
      <c r="B1433" s="90" t="s">
        <v>70</v>
      </c>
      <c r="C1433" s="90" t="s">
        <v>1529</v>
      </c>
      <c r="D1433" s="90">
        <v>187</v>
      </c>
    </row>
    <row r="1434" spans="1:4" x14ac:dyDescent="0.2">
      <c r="A1434" s="90" t="s">
        <v>71</v>
      </c>
      <c r="B1434" s="90" t="s">
        <v>70</v>
      </c>
      <c r="C1434" s="90" t="s">
        <v>70</v>
      </c>
      <c r="D1434" s="90">
        <v>186</v>
      </c>
    </row>
    <row r="1435" spans="1:4" x14ac:dyDescent="0.2">
      <c r="A1435" s="90" t="s">
        <v>72</v>
      </c>
      <c r="B1435" s="90" t="s">
        <v>1530</v>
      </c>
      <c r="C1435" s="90" t="s">
        <v>1530</v>
      </c>
      <c r="D1435" s="90">
        <v>187</v>
      </c>
    </row>
    <row r="1436" spans="1:4" x14ac:dyDescent="0.2">
      <c r="A1436" s="90" t="s">
        <v>72</v>
      </c>
      <c r="B1436" s="90" t="s">
        <v>74</v>
      </c>
      <c r="C1436" s="90" t="s">
        <v>1531</v>
      </c>
      <c r="D1436" s="90">
        <v>187</v>
      </c>
    </row>
    <row r="1437" spans="1:4" x14ac:dyDescent="0.2">
      <c r="A1437" s="90" t="s">
        <v>72</v>
      </c>
      <c r="B1437" s="90" t="s">
        <v>74</v>
      </c>
      <c r="C1437" s="90" t="s">
        <v>1532</v>
      </c>
      <c r="D1437" s="90">
        <v>178</v>
      </c>
    </row>
    <row r="1438" spans="1:4" x14ac:dyDescent="0.2">
      <c r="A1438" s="90" t="s">
        <v>72</v>
      </c>
      <c r="B1438" s="90" t="s">
        <v>74</v>
      </c>
      <c r="C1438" s="90" t="s">
        <v>1533</v>
      </c>
      <c r="D1438" s="90">
        <v>187</v>
      </c>
    </row>
    <row r="1439" spans="1:4" x14ac:dyDescent="0.2">
      <c r="A1439" s="90" t="s">
        <v>72</v>
      </c>
      <c r="B1439" s="90" t="s">
        <v>74</v>
      </c>
      <c r="C1439" s="90" t="s">
        <v>1534</v>
      </c>
      <c r="D1439" s="90">
        <v>187</v>
      </c>
    </row>
    <row r="1440" spans="1:4" x14ac:dyDescent="0.2">
      <c r="A1440" s="90" t="s">
        <v>72</v>
      </c>
      <c r="B1440" s="90" t="s">
        <v>74</v>
      </c>
      <c r="C1440" s="90" t="s">
        <v>1535</v>
      </c>
      <c r="D1440" s="90">
        <v>187</v>
      </c>
    </row>
    <row r="1441" spans="1:4" x14ac:dyDescent="0.2">
      <c r="A1441" s="90" t="s">
        <v>72</v>
      </c>
      <c r="B1441" s="90" t="s">
        <v>74</v>
      </c>
      <c r="C1441" s="90" t="s">
        <v>1536</v>
      </c>
      <c r="D1441" s="90">
        <v>187</v>
      </c>
    </row>
    <row r="1442" spans="1:4" x14ac:dyDescent="0.2">
      <c r="A1442" s="90" t="s">
        <v>72</v>
      </c>
      <c r="B1442" s="90" t="s">
        <v>74</v>
      </c>
      <c r="C1442" s="90" t="s">
        <v>1537</v>
      </c>
      <c r="D1442" s="90">
        <v>187</v>
      </c>
    </row>
    <row r="1443" spans="1:4" x14ac:dyDescent="0.2">
      <c r="A1443" s="90" t="s">
        <v>72</v>
      </c>
      <c r="B1443" s="90" t="s">
        <v>74</v>
      </c>
      <c r="C1443" s="90" t="s">
        <v>74</v>
      </c>
      <c r="D1443" s="90">
        <v>186</v>
      </c>
    </row>
    <row r="1444" spans="1:4" x14ac:dyDescent="0.2">
      <c r="A1444" s="90" t="s">
        <v>72</v>
      </c>
      <c r="B1444" s="90" t="s">
        <v>74</v>
      </c>
      <c r="C1444" s="90" t="s">
        <v>1538</v>
      </c>
      <c r="D1444" s="90">
        <v>186</v>
      </c>
    </row>
    <row r="1445" spans="1:4" x14ac:dyDescent="0.2">
      <c r="A1445" s="90" t="s">
        <v>72</v>
      </c>
      <c r="B1445" s="90" t="s">
        <v>74</v>
      </c>
      <c r="C1445" s="90" t="s">
        <v>1539</v>
      </c>
      <c r="D1445" s="90">
        <v>187</v>
      </c>
    </row>
    <row r="1446" spans="1:4" x14ac:dyDescent="0.2">
      <c r="A1446" s="90" t="s">
        <v>72</v>
      </c>
      <c r="B1446" s="90" t="s">
        <v>74</v>
      </c>
      <c r="C1446" s="90" t="s">
        <v>1540</v>
      </c>
      <c r="D1446" s="90">
        <v>187</v>
      </c>
    </row>
    <row r="1447" spans="1:4" x14ac:dyDescent="0.2">
      <c r="A1447" s="90" t="s">
        <v>72</v>
      </c>
      <c r="B1447" s="90" t="s">
        <v>74</v>
      </c>
      <c r="C1447" s="90" t="s">
        <v>1541</v>
      </c>
      <c r="D1447" s="90">
        <v>186</v>
      </c>
    </row>
    <row r="1448" spans="1:4" x14ac:dyDescent="0.2">
      <c r="A1448" s="90" t="s">
        <v>72</v>
      </c>
      <c r="B1448" s="90" t="s">
        <v>74</v>
      </c>
      <c r="C1448" s="90" t="s">
        <v>1542</v>
      </c>
      <c r="D1448" s="90">
        <v>186</v>
      </c>
    </row>
    <row r="1449" spans="1:4" x14ac:dyDescent="0.2">
      <c r="A1449" s="90" t="s">
        <v>72</v>
      </c>
      <c r="B1449" s="90" t="s">
        <v>74</v>
      </c>
      <c r="C1449" s="90" t="s">
        <v>1543</v>
      </c>
      <c r="D1449" s="90">
        <v>186</v>
      </c>
    </row>
    <row r="1450" spans="1:4" x14ac:dyDescent="0.2">
      <c r="A1450" s="90" t="s">
        <v>72</v>
      </c>
      <c r="B1450" s="90" t="s">
        <v>74</v>
      </c>
      <c r="C1450" s="90" t="s">
        <v>1544</v>
      </c>
      <c r="D1450" s="90">
        <v>186</v>
      </c>
    </row>
    <row r="1451" spans="1:4" x14ac:dyDescent="0.2">
      <c r="A1451" s="90" t="s">
        <v>72</v>
      </c>
      <c r="B1451" s="90" t="s">
        <v>1545</v>
      </c>
      <c r="C1451" s="90" t="s">
        <v>1546</v>
      </c>
      <c r="D1451" s="90">
        <v>187</v>
      </c>
    </row>
    <row r="1452" spans="1:4" x14ac:dyDescent="0.2">
      <c r="A1452" s="90" t="s">
        <v>72</v>
      </c>
      <c r="B1452" s="90" t="s">
        <v>1545</v>
      </c>
      <c r="C1452" s="90" t="s">
        <v>1547</v>
      </c>
      <c r="D1452" s="90">
        <v>187</v>
      </c>
    </row>
    <row r="1453" spans="1:4" x14ac:dyDescent="0.2">
      <c r="A1453" s="90" t="s">
        <v>72</v>
      </c>
      <c r="B1453" s="90" t="s">
        <v>1545</v>
      </c>
      <c r="C1453" s="90" t="s">
        <v>1548</v>
      </c>
      <c r="D1453" s="90">
        <v>190</v>
      </c>
    </row>
    <row r="1454" spans="1:4" x14ac:dyDescent="0.2">
      <c r="A1454" s="90" t="s">
        <v>72</v>
      </c>
      <c r="B1454" s="90" t="s">
        <v>1545</v>
      </c>
      <c r="C1454" s="90" t="s">
        <v>1549</v>
      </c>
      <c r="D1454" s="90">
        <v>190</v>
      </c>
    </row>
    <row r="1455" spans="1:4" x14ac:dyDescent="0.2">
      <c r="A1455" s="90" t="s">
        <v>72</v>
      </c>
      <c r="B1455" s="90" t="s">
        <v>1545</v>
      </c>
      <c r="C1455" s="90" t="s">
        <v>1550</v>
      </c>
      <c r="D1455" s="90">
        <v>179</v>
      </c>
    </row>
    <row r="1456" spans="1:4" x14ac:dyDescent="0.2">
      <c r="A1456" s="90" t="s">
        <v>72</v>
      </c>
      <c r="B1456" s="90" t="s">
        <v>1545</v>
      </c>
      <c r="C1456" s="90" t="s">
        <v>1551</v>
      </c>
      <c r="D1456" s="90">
        <v>186</v>
      </c>
    </row>
    <row r="1457" spans="1:4" x14ac:dyDescent="0.2">
      <c r="A1457" s="90" t="s">
        <v>72</v>
      </c>
      <c r="B1457" s="90" t="s">
        <v>1545</v>
      </c>
      <c r="C1457" s="90" t="s">
        <v>1552</v>
      </c>
      <c r="D1457" s="90">
        <v>192</v>
      </c>
    </row>
    <row r="1458" spans="1:4" x14ac:dyDescent="0.2">
      <c r="A1458" s="90" t="s">
        <v>72</v>
      </c>
      <c r="B1458" s="90" t="s">
        <v>1545</v>
      </c>
      <c r="C1458" s="90" t="s">
        <v>1553</v>
      </c>
      <c r="D1458" s="90">
        <v>186</v>
      </c>
    </row>
    <row r="1459" spans="1:4" x14ac:dyDescent="0.2">
      <c r="A1459" s="90" t="s">
        <v>72</v>
      </c>
      <c r="B1459" s="90" t="s">
        <v>1545</v>
      </c>
      <c r="C1459" s="90" t="s">
        <v>1554</v>
      </c>
      <c r="D1459" s="90">
        <v>183</v>
      </c>
    </row>
    <row r="1460" spans="1:4" x14ac:dyDescent="0.2">
      <c r="A1460" s="90" t="s">
        <v>72</v>
      </c>
      <c r="B1460" s="90" t="s">
        <v>1545</v>
      </c>
      <c r="C1460" s="90" t="s">
        <v>1555</v>
      </c>
      <c r="D1460" s="90">
        <v>195</v>
      </c>
    </row>
    <row r="1461" spans="1:4" x14ac:dyDescent="0.2">
      <c r="A1461" s="90" t="s">
        <v>72</v>
      </c>
      <c r="B1461" s="90" t="s">
        <v>1545</v>
      </c>
      <c r="C1461" s="90" t="s">
        <v>1556</v>
      </c>
      <c r="D1461" s="90">
        <v>179</v>
      </c>
    </row>
    <row r="1462" spans="1:4" x14ac:dyDescent="0.2">
      <c r="A1462" s="90" t="s">
        <v>72</v>
      </c>
      <c r="B1462" s="90" t="s">
        <v>1545</v>
      </c>
      <c r="C1462" s="90" t="s">
        <v>1557</v>
      </c>
      <c r="D1462" s="90">
        <v>187</v>
      </c>
    </row>
    <row r="1463" spans="1:4" x14ac:dyDescent="0.2">
      <c r="A1463" s="90" t="s">
        <v>72</v>
      </c>
      <c r="B1463" s="90" t="s">
        <v>1545</v>
      </c>
      <c r="C1463" s="90" t="s">
        <v>1558</v>
      </c>
      <c r="D1463" s="90">
        <v>191</v>
      </c>
    </row>
    <row r="1464" spans="1:4" x14ac:dyDescent="0.2">
      <c r="A1464" s="90" t="s">
        <v>72</v>
      </c>
      <c r="B1464" s="90" t="s">
        <v>1545</v>
      </c>
      <c r="C1464" s="90" t="s">
        <v>1559</v>
      </c>
      <c r="D1464" s="90">
        <v>195</v>
      </c>
    </row>
    <row r="1465" spans="1:4" x14ac:dyDescent="0.2">
      <c r="A1465" s="90" t="s">
        <v>72</v>
      </c>
      <c r="B1465" s="90" t="s">
        <v>1545</v>
      </c>
      <c r="C1465" s="90" t="s">
        <v>1560</v>
      </c>
      <c r="D1465" s="90">
        <v>192</v>
      </c>
    </row>
    <row r="1466" spans="1:4" x14ac:dyDescent="0.2">
      <c r="A1466" s="90" t="s">
        <v>72</v>
      </c>
      <c r="B1466" s="90" t="s">
        <v>1545</v>
      </c>
      <c r="C1466" s="90" t="s">
        <v>1561</v>
      </c>
      <c r="D1466" s="90">
        <v>193</v>
      </c>
    </row>
    <row r="1467" spans="1:4" x14ac:dyDescent="0.2">
      <c r="A1467" s="90" t="s">
        <v>72</v>
      </c>
      <c r="B1467" s="90" t="s">
        <v>1545</v>
      </c>
      <c r="C1467" s="90" t="s">
        <v>1562</v>
      </c>
      <c r="D1467" s="90">
        <v>194</v>
      </c>
    </row>
    <row r="1468" spans="1:4" x14ac:dyDescent="0.2">
      <c r="A1468" s="90" t="s">
        <v>72</v>
      </c>
      <c r="B1468" s="90" t="s">
        <v>1545</v>
      </c>
      <c r="C1468" s="90" t="s">
        <v>1563</v>
      </c>
      <c r="D1468" s="90">
        <v>195</v>
      </c>
    </row>
    <row r="1469" spans="1:4" x14ac:dyDescent="0.2">
      <c r="A1469" s="90" t="s">
        <v>72</v>
      </c>
      <c r="B1469" s="90" t="s">
        <v>1545</v>
      </c>
      <c r="C1469" s="90" t="s">
        <v>1564</v>
      </c>
      <c r="D1469" s="90">
        <v>190</v>
      </c>
    </row>
    <row r="1470" spans="1:4" x14ac:dyDescent="0.2">
      <c r="A1470" s="90" t="s">
        <v>72</v>
      </c>
      <c r="B1470" s="90" t="s">
        <v>1545</v>
      </c>
      <c r="C1470" s="90" t="s">
        <v>1565</v>
      </c>
      <c r="D1470" s="90">
        <v>194</v>
      </c>
    </row>
    <row r="1471" spans="1:4" x14ac:dyDescent="0.2">
      <c r="A1471" s="90" t="s">
        <v>72</v>
      </c>
      <c r="B1471" s="90" t="s">
        <v>1545</v>
      </c>
      <c r="C1471" s="90" t="s">
        <v>1566</v>
      </c>
      <c r="D1471" s="90">
        <v>186</v>
      </c>
    </row>
    <row r="1472" spans="1:4" x14ac:dyDescent="0.2">
      <c r="A1472" s="90" t="s">
        <v>72</v>
      </c>
      <c r="B1472" s="90" t="s">
        <v>1545</v>
      </c>
      <c r="C1472" s="90" t="s">
        <v>1567</v>
      </c>
      <c r="D1472" s="90">
        <v>189</v>
      </c>
    </row>
    <row r="1473" spans="1:4" x14ac:dyDescent="0.2">
      <c r="A1473" s="90" t="s">
        <v>72</v>
      </c>
      <c r="B1473" s="90" t="s">
        <v>1545</v>
      </c>
      <c r="C1473" s="90" t="s">
        <v>1568</v>
      </c>
      <c r="D1473" s="90">
        <v>185</v>
      </c>
    </row>
    <row r="1474" spans="1:4" x14ac:dyDescent="0.2">
      <c r="A1474" s="90" t="s">
        <v>72</v>
      </c>
      <c r="B1474" s="90" t="s">
        <v>1545</v>
      </c>
      <c r="C1474" s="90" t="s">
        <v>1569</v>
      </c>
      <c r="D1474" s="90">
        <v>176</v>
      </c>
    </row>
    <row r="1475" spans="1:4" x14ac:dyDescent="0.2">
      <c r="A1475" s="90" t="s">
        <v>72</v>
      </c>
      <c r="B1475" s="90" t="s">
        <v>1545</v>
      </c>
      <c r="C1475" s="90" t="s">
        <v>1570</v>
      </c>
      <c r="D1475" s="90">
        <v>193</v>
      </c>
    </row>
    <row r="1476" spans="1:4" x14ac:dyDescent="0.2">
      <c r="A1476" s="90" t="s">
        <v>72</v>
      </c>
      <c r="B1476" s="90" t="s">
        <v>1545</v>
      </c>
      <c r="C1476" s="90" t="s">
        <v>1571</v>
      </c>
      <c r="D1476" s="90">
        <v>181</v>
      </c>
    </row>
    <row r="1477" spans="1:4" x14ac:dyDescent="0.2">
      <c r="A1477" s="90" t="s">
        <v>72</v>
      </c>
      <c r="B1477" s="90" t="s">
        <v>1545</v>
      </c>
      <c r="C1477" s="90" t="s">
        <v>1572</v>
      </c>
      <c r="D1477" s="90">
        <v>183</v>
      </c>
    </row>
    <row r="1478" spans="1:4" x14ac:dyDescent="0.2">
      <c r="A1478" s="90" t="s">
        <v>72</v>
      </c>
      <c r="B1478" s="90" t="s">
        <v>1545</v>
      </c>
      <c r="C1478" s="90" t="s">
        <v>1573</v>
      </c>
      <c r="D1478" s="90">
        <v>185</v>
      </c>
    </row>
    <row r="1479" spans="1:4" x14ac:dyDescent="0.2">
      <c r="A1479" s="90" t="s">
        <v>72</v>
      </c>
      <c r="B1479" s="90" t="s">
        <v>1545</v>
      </c>
      <c r="C1479" s="90" t="s">
        <v>1574</v>
      </c>
      <c r="D1479" s="90">
        <v>192</v>
      </c>
    </row>
    <row r="1480" spans="1:4" x14ac:dyDescent="0.2">
      <c r="A1480" s="90" t="s">
        <v>72</v>
      </c>
      <c r="B1480" s="90" t="s">
        <v>1545</v>
      </c>
      <c r="C1480" s="90" t="s">
        <v>1575</v>
      </c>
      <c r="D1480" s="90">
        <v>194</v>
      </c>
    </row>
    <row r="1481" spans="1:4" x14ac:dyDescent="0.2">
      <c r="A1481" s="90" t="s">
        <v>72</v>
      </c>
      <c r="B1481" s="90" t="s">
        <v>1545</v>
      </c>
      <c r="C1481" s="90" t="s">
        <v>1576</v>
      </c>
      <c r="D1481" s="90">
        <v>185</v>
      </c>
    </row>
    <row r="1482" spans="1:4" x14ac:dyDescent="0.2">
      <c r="A1482" s="90" t="s">
        <v>72</v>
      </c>
      <c r="B1482" s="90" t="s">
        <v>1545</v>
      </c>
      <c r="C1482" s="90" t="s">
        <v>1577</v>
      </c>
      <c r="D1482" s="90">
        <v>189</v>
      </c>
    </row>
    <row r="1483" spans="1:4" x14ac:dyDescent="0.2">
      <c r="A1483" s="90" t="s">
        <v>72</v>
      </c>
      <c r="B1483" s="90" t="s">
        <v>1545</v>
      </c>
      <c r="C1483" s="90" t="s">
        <v>1578</v>
      </c>
      <c r="D1483" s="90">
        <v>185</v>
      </c>
    </row>
    <row r="1484" spans="1:4" x14ac:dyDescent="0.2">
      <c r="A1484" s="90" t="s">
        <v>72</v>
      </c>
      <c r="B1484" s="90" t="s">
        <v>1545</v>
      </c>
      <c r="C1484" s="90" t="s">
        <v>1579</v>
      </c>
      <c r="D1484" s="90">
        <v>185</v>
      </c>
    </row>
    <row r="1485" spans="1:4" x14ac:dyDescent="0.2">
      <c r="A1485" s="90" t="s">
        <v>72</v>
      </c>
      <c r="B1485" s="90" t="s">
        <v>1545</v>
      </c>
      <c r="C1485" s="90" t="s">
        <v>1580</v>
      </c>
      <c r="D1485" s="90">
        <v>183</v>
      </c>
    </row>
    <row r="1486" spans="1:4" x14ac:dyDescent="0.2">
      <c r="A1486" s="90" t="s">
        <v>72</v>
      </c>
      <c r="B1486" s="90" t="s">
        <v>1545</v>
      </c>
      <c r="C1486" s="90" t="s">
        <v>1581</v>
      </c>
      <c r="D1486" s="90">
        <v>176</v>
      </c>
    </row>
    <row r="1487" spans="1:4" x14ac:dyDescent="0.2">
      <c r="A1487" s="90" t="s">
        <v>72</v>
      </c>
      <c r="B1487" s="90" t="s">
        <v>76</v>
      </c>
      <c r="C1487" s="90" t="s">
        <v>1582</v>
      </c>
      <c r="D1487" s="90">
        <v>160</v>
      </c>
    </row>
    <row r="1488" spans="1:4" x14ac:dyDescent="0.2">
      <c r="A1488" s="90" t="s">
        <v>72</v>
      </c>
      <c r="B1488" s="90" t="s">
        <v>76</v>
      </c>
      <c r="C1488" s="90" t="s">
        <v>1583</v>
      </c>
      <c r="D1488" s="90">
        <v>171</v>
      </c>
    </row>
    <row r="1489" spans="1:4" x14ac:dyDescent="0.2">
      <c r="A1489" s="90" t="s">
        <v>72</v>
      </c>
      <c r="B1489" s="90" t="s">
        <v>76</v>
      </c>
      <c r="C1489" s="90" t="s">
        <v>1584</v>
      </c>
      <c r="D1489" s="90">
        <v>161</v>
      </c>
    </row>
    <row r="1490" spans="1:4" x14ac:dyDescent="0.2">
      <c r="A1490" s="90" t="s">
        <v>72</v>
      </c>
      <c r="B1490" s="90" t="s">
        <v>76</v>
      </c>
      <c r="C1490" s="90" t="s">
        <v>1585</v>
      </c>
      <c r="D1490" s="90">
        <v>171</v>
      </c>
    </row>
    <row r="1491" spans="1:4" x14ac:dyDescent="0.2">
      <c r="A1491" s="90" t="s">
        <v>72</v>
      </c>
      <c r="B1491" s="90" t="s">
        <v>76</v>
      </c>
      <c r="C1491" s="90" t="s">
        <v>1586</v>
      </c>
      <c r="D1491" s="90">
        <v>169</v>
      </c>
    </row>
    <row r="1492" spans="1:4" x14ac:dyDescent="0.2">
      <c r="A1492" s="90" t="s">
        <v>72</v>
      </c>
      <c r="B1492" s="90" t="s">
        <v>76</v>
      </c>
      <c r="C1492" s="90" t="s">
        <v>1587</v>
      </c>
      <c r="D1492" s="90">
        <v>171</v>
      </c>
    </row>
    <row r="1493" spans="1:4" x14ac:dyDescent="0.2">
      <c r="A1493" s="90" t="s">
        <v>72</v>
      </c>
      <c r="B1493" s="90" t="s">
        <v>76</v>
      </c>
      <c r="C1493" s="90" t="s">
        <v>1588</v>
      </c>
      <c r="D1493" s="90">
        <v>171</v>
      </c>
    </row>
    <row r="1494" spans="1:4" x14ac:dyDescent="0.2">
      <c r="A1494" s="90" t="s">
        <v>72</v>
      </c>
      <c r="B1494" s="90" t="s">
        <v>76</v>
      </c>
      <c r="C1494" s="90" t="s">
        <v>1589</v>
      </c>
      <c r="D1494" s="90">
        <v>164</v>
      </c>
    </row>
    <row r="1495" spans="1:4" x14ac:dyDescent="0.2">
      <c r="A1495" s="90" t="s">
        <v>72</v>
      </c>
      <c r="B1495" s="90" t="s">
        <v>76</v>
      </c>
      <c r="C1495" s="90" t="s">
        <v>1590</v>
      </c>
      <c r="D1495" s="90">
        <v>171</v>
      </c>
    </row>
    <row r="1496" spans="1:4" x14ac:dyDescent="0.2">
      <c r="A1496" s="90" t="s">
        <v>72</v>
      </c>
      <c r="B1496" s="90" t="s">
        <v>76</v>
      </c>
      <c r="C1496" s="90" t="s">
        <v>1591</v>
      </c>
      <c r="D1496" s="90">
        <v>170</v>
      </c>
    </row>
    <row r="1497" spans="1:4" x14ac:dyDescent="0.2">
      <c r="A1497" s="90" t="s">
        <v>72</v>
      </c>
      <c r="B1497" s="90" t="s">
        <v>76</v>
      </c>
      <c r="C1497" s="90" t="s">
        <v>1592</v>
      </c>
      <c r="D1497" s="90">
        <v>164</v>
      </c>
    </row>
    <row r="1498" spans="1:4" x14ac:dyDescent="0.2">
      <c r="A1498" s="90" t="s">
        <v>72</v>
      </c>
      <c r="B1498" s="90" t="s">
        <v>76</v>
      </c>
      <c r="C1498" s="90" t="s">
        <v>1593</v>
      </c>
      <c r="D1498" s="90">
        <v>171</v>
      </c>
    </row>
    <row r="1499" spans="1:4" x14ac:dyDescent="0.2">
      <c r="A1499" s="90" t="s">
        <v>72</v>
      </c>
      <c r="B1499" s="90" t="s">
        <v>76</v>
      </c>
      <c r="C1499" s="90" t="s">
        <v>1594</v>
      </c>
      <c r="D1499" s="90">
        <v>166</v>
      </c>
    </row>
    <row r="1500" spans="1:4" x14ac:dyDescent="0.2">
      <c r="A1500" s="90" t="s">
        <v>72</v>
      </c>
      <c r="B1500" s="90" t="s">
        <v>76</v>
      </c>
      <c r="C1500" s="90" t="s">
        <v>1595</v>
      </c>
      <c r="D1500" s="90">
        <v>171</v>
      </c>
    </row>
    <row r="1501" spans="1:4" x14ac:dyDescent="0.2">
      <c r="A1501" s="90" t="s">
        <v>72</v>
      </c>
      <c r="B1501" s="90" t="s">
        <v>76</v>
      </c>
      <c r="C1501" s="90" t="s">
        <v>1596</v>
      </c>
      <c r="D1501" s="90">
        <v>171</v>
      </c>
    </row>
    <row r="1502" spans="1:4" x14ac:dyDescent="0.2">
      <c r="A1502" s="90" t="s">
        <v>72</v>
      </c>
      <c r="B1502" s="90" t="s">
        <v>76</v>
      </c>
      <c r="C1502" s="90" t="s">
        <v>1597</v>
      </c>
      <c r="D1502" s="90">
        <v>171</v>
      </c>
    </row>
    <row r="1503" spans="1:4" x14ac:dyDescent="0.2">
      <c r="A1503" s="90" t="s">
        <v>72</v>
      </c>
      <c r="B1503" s="90" t="s">
        <v>76</v>
      </c>
      <c r="C1503" s="90" t="s">
        <v>1598</v>
      </c>
      <c r="D1503" s="90">
        <v>171</v>
      </c>
    </row>
    <row r="1504" spans="1:4" x14ac:dyDescent="0.2">
      <c r="A1504" s="90" t="s">
        <v>72</v>
      </c>
      <c r="B1504" s="90" t="s">
        <v>76</v>
      </c>
      <c r="C1504" s="90" t="s">
        <v>1599</v>
      </c>
      <c r="D1504" s="90">
        <v>171</v>
      </c>
    </row>
    <row r="1505" spans="1:4" x14ac:dyDescent="0.2">
      <c r="A1505" s="90" t="s">
        <v>72</v>
      </c>
      <c r="B1505" s="90" t="s">
        <v>76</v>
      </c>
      <c r="C1505" s="90" t="s">
        <v>1600</v>
      </c>
      <c r="D1505" s="90">
        <v>171</v>
      </c>
    </row>
    <row r="1506" spans="1:4" x14ac:dyDescent="0.2">
      <c r="A1506" s="90" t="s">
        <v>72</v>
      </c>
      <c r="B1506" s="90" t="s">
        <v>76</v>
      </c>
      <c r="C1506" s="90" t="s">
        <v>1601</v>
      </c>
      <c r="D1506" s="90">
        <v>171</v>
      </c>
    </row>
    <row r="1507" spans="1:4" x14ac:dyDescent="0.2">
      <c r="A1507" s="90" t="s">
        <v>72</v>
      </c>
      <c r="B1507" s="90" t="s">
        <v>76</v>
      </c>
      <c r="C1507" s="90" t="s">
        <v>1602</v>
      </c>
      <c r="D1507" s="90">
        <v>171</v>
      </c>
    </row>
    <row r="1508" spans="1:4" x14ac:dyDescent="0.2">
      <c r="A1508" s="90" t="s">
        <v>72</v>
      </c>
      <c r="B1508" s="90" t="s">
        <v>76</v>
      </c>
      <c r="C1508" s="90" t="s">
        <v>1603</v>
      </c>
      <c r="D1508" s="90">
        <v>164</v>
      </c>
    </row>
    <row r="1509" spans="1:4" x14ac:dyDescent="0.2">
      <c r="A1509" s="90" t="s">
        <v>72</v>
      </c>
      <c r="B1509" s="90" t="s">
        <v>76</v>
      </c>
      <c r="C1509" s="90" t="s">
        <v>76</v>
      </c>
      <c r="D1509" s="90">
        <v>171</v>
      </c>
    </row>
    <row r="1510" spans="1:4" x14ac:dyDescent="0.2">
      <c r="A1510" s="90" t="s">
        <v>72</v>
      </c>
      <c r="B1510" s="90" t="s">
        <v>76</v>
      </c>
      <c r="C1510" s="90" t="s">
        <v>1604</v>
      </c>
      <c r="D1510" s="90">
        <v>171</v>
      </c>
    </row>
    <row r="1511" spans="1:4" x14ac:dyDescent="0.2">
      <c r="A1511" s="90" t="s">
        <v>72</v>
      </c>
      <c r="B1511" s="90" t="s">
        <v>76</v>
      </c>
      <c r="C1511" s="90" t="s">
        <v>1605</v>
      </c>
      <c r="D1511" s="90">
        <v>162</v>
      </c>
    </row>
    <row r="1512" spans="1:4" x14ac:dyDescent="0.2">
      <c r="A1512" s="90" t="s">
        <v>72</v>
      </c>
      <c r="B1512" s="90" t="s">
        <v>76</v>
      </c>
      <c r="C1512" s="90" t="s">
        <v>1606</v>
      </c>
      <c r="D1512" s="90">
        <v>166</v>
      </c>
    </row>
    <row r="1513" spans="1:4" x14ac:dyDescent="0.2">
      <c r="A1513" s="90" t="s">
        <v>72</v>
      </c>
      <c r="B1513" s="90" t="s">
        <v>76</v>
      </c>
      <c r="C1513" s="90" t="s">
        <v>1607</v>
      </c>
      <c r="D1513" s="90">
        <v>162</v>
      </c>
    </row>
    <row r="1514" spans="1:4" x14ac:dyDescent="0.2">
      <c r="A1514" s="90" t="s">
        <v>72</v>
      </c>
      <c r="B1514" s="90" t="s">
        <v>76</v>
      </c>
      <c r="C1514" s="90" t="s">
        <v>1608</v>
      </c>
      <c r="D1514" s="90">
        <v>171</v>
      </c>
    </row>
    <row r="1515" spans="1:4" x14ac:dyDescent="0.2">
      <c r="A1515" s="90" t="s">
        <v>72</v>
      </c>
      <c r="B1515" s="90" t="s">
        <v>76</v>
      </c>
      <c r="C1515" s="90" t="s">
        <v>1609</v>
      </c>
      <c r="D1515" s="90">
        <v>171</v>
      </c>
    </row>
    <row r="1516" spans="1:4" x14ac:dyDescent="0.2">
      <c r="A1516" s="90" t="s">
        <v>72</v>
      </c>
      <c r="B1516" s="90" t="s">
        <v>77</v>
      </c>
      <c r="C1516" s="90" t="s">
        <v>1610</v>
      </c>
      <c r="D1516" s="90">
        <v>190</v>
      </c>
    </row>
    <row r="1517" spans="1:4" x14ac:dyDescent="0.2">
      <c r="A1517" s="90" t="s">
        <v>72</v>
      </c>
      <c r="B1517" s="90" t="s">
        <v>77</v>
      </c>
      <c r="C1517" s="90" t="s">
        <v>1611</v>
      </c>
      <c r="D1517" s="90">
        <v>191</v>
      </c>
    </row>
    <row r="1518" spans="1:4" x14ac:dyDescent="0.2">
      <c r="A1518" s="90" t="s">
        <v>72</v>
      </c>
      <c r="B1518" s="90" t="s">
        <v>77</v>
      </c>
      <c r="C1518" s="90" t="s">
        <v>1612</v>
      </c>
      <c r="D1518" s="90">
        <v>187</v>
      </c>
    </row>
    <row r="1519" spans="1:4" x14ac:dyDescent="0.2">
      <c r="A1519" s="90" t="s">
        <v>72</v>
      </c>
      <c r="B1519" s="90" t="s">
        <v>77</v>
      </c>
      <c r="C1519" s="90" t="s">
        <v>1613</v>
      </c>
      <c r="D1519" s="90">
        <v>187</v>
      </c>
    </row>
    <row r="1520" spans="1:4" x14ac:dyDescent="0.2">
      <c r="A1520" s="90" t="s">
        <v>72</v>
      </c>
      <c r="B1520" s="90" t="s">
        <v>77</v>
      </c>
      <c r="C1520" s="90" t="s">
        <v>77</v>
      </c>
      <c r="D1520" s="90">
        <v>186</v>
      </c>
    </row>
    <row r="1521" spans="1:4" x14ac:dyDescent="0.2">
      <c r="A1521" s="90" t="s">
        <v>72</v>
      </c>
      <c r="B1521" s="90" t="s">
        <v>77</v>
      </c>
      <c r="C1521" s="90" t="s">
        <v>1614</v>
      </c>
      <c r="D1521" s="90">
        <v>190</v>
      </c>
    </row>
    <row r="1522" spans="1:4" x14ac:dyDescent="0.2">
      <c r="A1522" s="90" t="s">
        <v>72</v>
      </c>
      <c r="B1522" s="90" t="s">
        <v>77</v>
      </c>
      <c r="C1522" s="90" t="s">
        <v>1615</v>
      </c>
      <c r="D1522" s="90">
        <v>184</v>
      </c>
    </row>
    <row r="1523" spans="1:4" x14ac:dyDescent="0.2">
      <c r="A1523" s="90" t="s">
        <v>72</v>
      </c>
      <c r="B1523" s="90" t="s">
        <v>77</v>
      </c>
      <c r="C1523" s="90" t="s">
        <v>1616</v>
      </c>
      <c r="D1523" s="90">
        <v>187</v>
      </c>
    </row>
    <row r="1524" spans="1:4" x14ac:dyDescent="0.2">
      <c r="A1524" s="90" t="s">
        <v>72</v>
      </c>
      <c r="B1524" s="90" t="s">
        <v>77</v>
      </c>
      <c r="C1524" s="90" t="s">
        <v>1617</v>
      </c>
      <c r="D1524" s="90">
        <v>191</v>
      </c>
    </row>
    <row r="1525" spans="1:4" x14ac:dyDescent="0.2">
      <c r="A1525" s="90" t="s">
        <v>72</v>
      </c>
      <c r="B1525" s="90" t="s">
        <v>77</v>
      </c>
      <c r="C1525" s="90" t="s">
        <v>1618</v>
      </c>
      <c r="D1525" s="90">
        <v>184</v>
      </c>
    </row>
    <row r="1526" spans="1:4" x14ac:dyDescent="0.2">
      <c r="A1526" s="90" t="s">
        <v>72</v>
      </c>
      <c r="B1526" s="90" t="s">
        <v>77</v>
      </c>
      <c r="C1526" s="90" t="s">
        <v>1619</v>
      </c>
      <c r="D1526" s="90">
        <v>180</v>
      </c>
    </row>
    <row r="1527" spans="1:4" x14ac:dyDescent="0.2">
      <c r="A1527" s="90" t="s">
        <v>72</v>
      </c>
      <c r="B1527" s="90" t="s">
        <v>77</v>
      </c>
      <c r="C1527" s="90" t="s">
        <v>1620</v>
      </c>
      <c r="D1527" s="90">
        <v>186</v>
      </c>
    </row>
    <row r="1528" spans="1:4" x14ac:dyDescent="0.2">
      <c r="A1528" s="90" t="s">
        <v>72</v>
      </c>
      <c r="B1528" s="90" t="s">
        <v>77</v>
      </c>
      <c r="C1528" s="90" t="s">
        <v>1621</v>
      </c>
      <c r="D1528" s="90">
        <v>179</v>
      </c>
    </row>
    <row r="1529" spans="1:4" x14ac:dyDescent="0.2">
      <c r="A1529" s="90" t="s">
        <v>72</v>
      </c>
      <c r="B1529" s="90" t="s">
        <v>77</v>
      </c>
      <c r="C1529" s="90" t="s">
        <v>1622</v>
      </c>
      <c r="D1529" s="90">
        <v>191</v>
      </c>
    </row>
    <row r="1530" spans="1:4" x14ac:dyDescent="0.2">
      <c r="A1530" s="90" t="s">
        <v>72</v>
      </c>
      <c r="B1530" s="90" t="s">
        <v>77</v>
      </c>
      <c r="C1530" s="90" t="s">
        <v>1623</v>
      </c>
      <c r="D1530" s="90">
        <v>191</v>
      </c>
    </row>
    <row r="1531" spans="1:4" x14ac:dyDescent="0.2">
      <c r="A1531" s="90" t="s">
        <v>72</v>
      </c>
      <c r="B1531" s="90" t="s">
        <v>77</v>
      </c>
      <c r="C1531" s="90" t="s">
        <v>1624</v>
      </c>
      <c r="D1531" s="90">
        <v>190</v>
      </c>
    </row>
    <row r="1532" spans="1:4" x14ac:dyDescent="0.2">
      <c r="A1532" s="90" t="s">
        <v>72</v>
      </c>
      <c r="B1532" s="90" t="s">
        <v>78</v>
      </c>
      <c r="C1532" s="90" t="s">
        <v>1625</v>
      </c>
      <c r="D1532" s="90">
        <v>203</v>
      </c>
    </row>
    <row r="1533" spans="1:4" x14ac:dyDescent="0.2">
      <c r="A1533" s="90" t="s">
        <v>72</v>
      </c>
      <c r="B1533" s="90" t="s">
        <v>78</v>
      </c>
      <c r="C1533" s="90" t="s">
        <v>1626</v>
      </c>
      <c r="D1533" s="90">
        <v>203</v>
      </c>
    </row>
    <row r="1534" spans="1:4" x14ac:dyDescent="0.2">
      <c r="A1534" s="90" t="s">
        <v>72</v>
      </c>
      <c r="B1534" s="90" t="s">
        <v>78</v>
      </c>
      <c r="C1534" s="90" t="s">
        <v>1627</v>
      </c>
      <c r="D1534" s="90">
        <v>203</v>
      </c>
    </row>
    <row r="1535" spans="1:4" x14ac:dyDescent="0.2">
      <c r="A1535" s="90" t="s">
        <v>72</v>
      </c>
      <c r="B1535" s="90" t="s">
        <v>78</v>
      </c>
      <c r="C1535" s="90" t="s">
        <v>1628</v>
      </c>
      <c r="D1535" s="90">
        <v>203</v>
      </c>
    </row>
    <row r="1536" spans="1:4" x14ac:dyDescent="0.2">
      <c r="A1536" s="90" t="s">
        <v>72</v>
      </c>
      <c r="B1536" s="90" t="s">
        <v>78</v>
      </c>
      <c r="C1536" s="90" t="s">
        <v>1629</v>
      </c>
      <c r="D1536" s="90">
        <v>202</v>
      </c>
    </row>
    <row r="1537" spans="1:4" x14ac:dyDescent="0.2">
      <c r="A1537" s="90" t="s">
        <v>72</v>
      </c>
      <c r="B1537" s="90" t="s">
        <v>78</v>
      </c>
      <c r="C1537" s="90" t="s">
        <v>1630</v>
      </c>
      <c r="D1537" s="90">
        <v>204</v>
      </c>
    </row>
    <row r="1538" spans="1:4" x14ac:dyDescent="0.2">
      <c r="A1538" s="90" t="s">
        <v>72</v>
      </c>
      <c r="B1538" s="90" t="s">
        <v>78</v>
      </c>
      <c r="C1538" s="90" t="s">
        <v>1631</v>
      </c>
      <c r="D1538" s="90">
        <v>203</v>
      </c>
    </row>
    <row r="1539" spans="1:4" x14ac:dyDescent="0.2">
      <c r="A1539" s="90" t="s">
        <v>72</v>
      </c>
      <c r="B1539" s="90" t="s">
        <v>78</v>
      </c>
      <c r="C1539" s="90" t="s">
        <v>1632</v>
      </c>
      <c r="D1539" s="90">
        <v>203</v>
      </c>
    </row>
    <row r="1540" spans="1:4" x14ac:dyDescent="0.2">
      <c r="A1540" s="90" t="s">
        <v>72</v>
      </c>
      <c r="B1540" s="90" t="s">
        <v>78</v>
      </c>
      <c r="C1540" s="90" t="s">
        <v>1633</v>
      </c>
      <c r="D1540" s="90">
        <v>201</v>
      </c>
    </row>
    <row r="1541" spans="1:4" x14ac:dyDescent="0.2">
      <c r="A1541" s="90" t="s">
        <v>72</v>
      </c>
      <c r="B1541" s="90" t="s">
        <v>78</v>
      </c>
      <c r="C1541" s="90" t="s">
        <v>1634</v>
      </c>
      <c r="D1541" s="90">
        <v>204</v>
      </c>
    </row>
    <row r="1542" spans="1:4" x14ac:dyDescent="0.2">
      <c r="A1542" s="90" t="s">
        <v>72</v>
      </c>
      <c r="B1542" s="90" t="s">
        <v>78</v>
      </c>
      <c r="C1542" s="90" t="s">
        <v>1635</v>
      </c>
      <c r="D1542" s="90">
        <v>201</v>
      </c>
    </row>
    <row r="1543" spans="1:4" x14ac:dyDescent="0.2">
      <c r="A1543" s="90" t="s">
        <v>72</v>
      </c>
      <c r="B1543" s="90" t="s">
        <v>78</v>
      </c>
      <c r="C1543" s="90" t="s">
        <v>1636</v>
      </c>
      <c r="D1543" s="90">
        <v>203</v>
      </c>
    </row>
    <row r="1544" spans="1:4" x14ac:dyDescent="0.2">
      <c r="A1544" s="90" t="s">
        <v>72</v>
      </c>
      <c r="B1544" s="90" t="s">
        <v>78</v>
      </c>
      <c r="C1544" s="90" t="s">
        <v>1637</v>
      </c>
      <c r="D1544" s="90">
        <v>203</v>
      </c>
    </row>
    <row r="1545" spans="1:4" x14ac:dyDescent="0.2">
      <c r="A1545" s="90" t="s">
        <v>72</v>
      </c>
      <c r="B1545" s="90" t="s">
        <v>78</v>
      </c>
      <c r="C1545" s="90" t="s">
        <v>1638</v>
      </c>
      <c r="D1545" s="90">
        <v>204</v>
      </c>
    </row>
    <row r="1546" spans="1:4" x14ac:dyDescent="0.2">
      <c r="A1546" s="90" t="s">
        <v>72</v>
      </c>
      <c r="B1546" s="90" t="s">
        <v>78</v>
      </c>
      <c r="C1546" s="90" t="s">
        <v>1639</v>
      </c>
      <c r="D1546" s="90">
        <v>203</v>
      </c>
    </row>
    <row r="1547" spans="1:4" x14ac:dyDescent="0.2">
      <c r="A1547" s="90" t="s">
        <v>72</v>
      </c>
      <c r="B1547" s="90" t="s">
        <v>78</v>
      </c>
      <c r="C1547" s="90" t="s">
        <v>1640</v>
      </c>
      <c r="D1547" s="90">
        <v>203</v>
      </c>
    </row>
    <row r="1548" spans="1:4" x14ac:dyDescent="0.2">
      <c r="A1548" s="90" t="s">
        <v>72</v>
      </c>
      <c r="B1548" s="90" t="s">
        <v>78</v>
      </c>
      <c r="C1548" s="90" t="s">
        <v>1641</v>
      </c>
      <c r="D1548" s="90">
        <v>202</v>
      </c>
    </row>
    <row r="1549" spans="1:4" x14ac:dyDescent="0.2">
      <c r="A1549" s="90" t="s">
        <v>72</v>
      </c>
      <c r="B1549" s="90" t="s">
        <v>78</v>
      </c>
      <c r="C1549" s="90" t="s">
        <v>1642</v>
      </c>
      <c r="D1549" s="90">
        <v>203</v>
      </c>
    </row>
    <row r="1550" spans="1:4" x14ac:dyDescent="0.2">
      <c r="A1550" s="90" t="s">
        <v>72</v>
      </c>
      <c r="B1550" s="90" t="s">
        <v>78</v>
      </c>
      <c r="C1550" s="90" t="s">
        <v>1643</v>
      </c>
      <c r="D1550" s="90">
        <v>204</v>
      </c>
    </row>
    <row r="1551" spans="1:4" x14ac:dyDescent="0.2">
      <c r="A1551" s="90" t="s">
        <v>72</v>
      </c>
      <c r="B1551" s="90" t="s">
        <v>78</v>
      </c>
      <c r="C1551" s="90" t="s">
        <v>1644</v>
      </c>
      <c r="D1551" s="90">
        <v>203</v>
      </c>
    </row>
    <row r="1552" spans="1:4" x14ac:dyDescent="0.2">
      <c r="A1552" s="90" t="s">
        <v>72</v>
      </c>
      <c r="B1552" s="90" t="s">
        <v>78</v>
      </c>
      <c r="C1552" s="90" t="s">
        <v>78</v>
      </c>
      <c r="D1552" s="90">
        <v>203</v>
      </c>
    </row>
    <row r="1553" spans="1:4" x14ac:dyDescent="0.2">
      <c r="A1553" s="90" t="s">
        <v>72</v>
      </c>
      <c r="B1553" s="90" t="s">
        <v>78</v>
      </c>
      <c r="C1553" s="90" t="s">
        <v>1645</v>
      </c>
      <c r="D1553" s="90">
        <v>203</v>
      </c>
    </row>
    <row r="1554" spans="1:4" x14ac:dyDescent="0.2">
      <c r="A1554" s="90" t="s">
        <v>72</v>
      </c>
      <c r="B1554" s="90" t="s">
        <v>78</v>
      </c>
      <c r="C1554" s="90" t="s">
        <v>1646</v>
      </c>
      <c r="D1554" s="90">
        <v>201</v>
      </c>
    </row>
    <row r="1555" spans="1:4" x14ac:dyDescent="0.2">
      <c r="A1555" s="90" t="s">
        <v>72</v>
      </c>
      <c r="B1555" s="90" t="s">
        <v>78</v>
      </c>
      <c r="C1555" s="90" t="s">
        <v>1647</v>
      </c>
      <c r="D1555" s="90">
        <v>203</v>
      </c>
    </row>
    <row r="1556" spans="1:4" x14ac:dyDescent="0.2">
      <c r="A1556" s="90" t="s">
        <v>72</v>
      </c>
      <c r="B1556" s="90" t="s">
        <v>78</v>
      </c>
      <c r="C1556" s="90" t="s">
        <v>1648</v>
      </c>
      <c r="D1556" s="90">
        <v>203</v>
      </c>
    </row>
    <row r="1557" spans="1:4" x14ac:dyDescent="0.2">
      <c r="A1557" s="90" t="s">
        <v>72</v>
      </c>
      <c r="B1557" s="90" t="s">
        <v>78</v>
      </c>
      <c r="C1557" s="90" t="s">
        <v>1649</v>
      </c>
      <c r="D1557" s="90">
        <v>202</v>
      </c>
    </row>
    <row r="1558" spans="1:4" x14ac:dyDescent="0.2">
      <c r="A1558" s="90" t="s">
        <v>72</v>
      </c>
      <c r="B1558" s="90" t="s">
        <v>78</v>
      </c>
      <c r="C1558" s="90" t="s">
        <v>1650</v>
      </c>
      <c r="D1558" s="90">
        <v>203</v>
      </c>
    </row>
    <row r="1559" spans="1:4" x14ac:dyDescent="0.2">
      <c r="A1559" s="90" t="s">
        <v>72</v>
      </c>
      <c r="B1559" s="90" t="s">
        <v>78</v>
      </c>
      <c r="C1559" s="90" t="s">
        <v>1651</v>
      </c>
      <c r="D1559" s="90">
        <v>204</v>
      </c>
    </row>
    <row r="1560" spans="1:4" x14ac:dyDescent="0.2">
      <c r="A1560" s="90" t="s">
        <v>72</v>
      </c>
      <c r="B1560" s="90" t="s">
        <v>78</v>
      </c>
      <c r="C1560" s="90" t="s">
        <v>1652</v>
      </c>
      <c r="D1560" s="90">
        <v>203</v>
      </c>
    </row>
    <row r="1561" spans="1:4" x14ac:dyDescent="0.2">
      <c r="A1561" s="90" t="s">
        <v>72</v>
      </c>
      <c r="B1561" s="90" t="s">
        <v>79</v>
      </c>
      <c r="C1561" s="90" t="s">
        <v>1653</v>
      </c>
      <c r="D1561" s="90">
        <v>201</v>
      </c>
    </row>
    <row r="1562" spans="1:4" x14ac:dyDescent="0.2">
      <c r="A1562" s="90" t="s">
        <v>72</v>
      </c>
      <c r="B1562" s="90" t="s">
        <v>79</v>
      </c>
      <c r="C1562" s="90" t="s">
        <v>1654</v>
      </c>
      <c r="D1562" s="90">
        <v>193</v>
      </c>
    </row>
    <row r="1563" spans="1:4" x14ac:dyDescent="0.2">
      <c r="A1563" s="90" t="s">
        <v>72</v>
      </c>
      <c r="B1563" s="90" t="s">
        <v>79</v>
      </c>
      <c r="C1563" s="90" t="s">
        <v>1655</v>
      </c>
      <c r="D1563" s="90">
        <v>200</v>
      </c>
    </row>
    <row r="1564" spans="1:4" x14ac:dyDescent="0.2">
      <c r="A1564" s="90" t="s">
        <v>72</v>
      </c>
      <c r="B1564" s="90" t="s">
        <v>79</v>
      </c>
      <c r="C1564" s="90" t="s">
        <v>1656</v>
      </c>
      <c r="D1564" s="90">
        <v>201</v>
      </c>
    </row>
    <row r="1565" spans="1:4" x14ac:dyDescent="0.2">
      <c r="A1565" s="90" t="s">
        <v>72</v>
      </c>
      <c r="B1565" s="90" t="s">
        <v>79</v>
      </c>
      <c r="C1565" s="90" t="s">
        <v>1657</v>
      </c>
      <c r="D1565" s="90">
        <v>202</v>
      </c>
    </row>
    <row r="1566" spans="1:4" x14ac:dyDescent="0.2">
      <c r="A1566" s="90" t="s">
        <v>72</v>
      </c>
      <c r="B1566" s="90" t="s">
        <v>79</v>
      </c>
      <c r="C1566" s="90" t="s">
        <v>79</v>
      </c>
      <c r="D1566" s="90">
        <v>201</v>
      </c>
    </row>
    <row r="1567" spans="1:4" x14ac:dyDescent="0.2">
      <c r="A1567" s="90" t="s">
        <v>72</v>
      </c>
      <c r="B1567" s="90" t="s">
        <v>79</v>
      </c>
      <c r="C1567" s="90" t="s">
        <v>1658</v>
      </c>
      <c r="D1567" s="90">
        <v>199</v>
      </c>
    </row>
    <row r="1568" spans="1:4" x14ac:dyDescent="0.2">
      <c r="A1568" s="90" t="s">
        <v>72</v>
      </c>
      <c r="B1568" s="90" t="s">
        <v>79</v>
      </c>
      <c r="C1568" s="90" t="s">
        <v>1659</v>
      </c>
      <c r="D1568" s="90">
        <v>199</v>
      </c>
    </row>
    <row r="1569" spans="1:4" x14ac:dyDescent="0.2">
      <c r="A1569" s="90" t="s">
        <v>72</v>
      </c>
      <c r="B1569" s="90" t="s">
        <v>79</v>
      </c>
      <c r="C1569" s="90" t="s">
        <v>1660</v>
      </c>
      <c r="D1569" s="90">
        <v>199</v>
      </c>
    </row>
    <row r="1570" spans="1:4" x14ac:dyDescent="0.2">
      <c r="A1570" s="90" t="s">
        <v>72</v>
      </c>
      <c r="B1570" s="90" t="s">
        <v>79</v>
      </c>
      <c r="C1570" s="90" t="s">
        <v>1661</v>
      </c>
      <c r="D1570" s="90">
        <v>202</v>
      </c>
    </row>
    <row r="1571" spans="1:4" x14ac:dyDescent="0.2">
      <c r="A1571" s="90" t="s">
        <v>72</v>
      </c>
      <c r="B1571" s="90" t="s">
        <v>79</v>
      </c>
      <c r="C1571" s="90" t="s">
        <v>1662</v>
      </c>
      <c r="D1571" s="90">
        <v>202</v>
      </c>
    </row>
    <row r="1572" spans="1:4" x14ac:dyDescent="0.2">
      <c r="A1572" s="90" t="s">
        <v>72</v>
      </c>
      <c r="B1572" s="90" t="s">
        <v>79</v>
      </c>
      <c r="C1572" s="90" t="s">
        <v>1663</v>
      </c>
      <c r="D1572" s="90">
        <v>197</v>
      </c>
    </row>
    <row r="1573" spans="1:4" x14ac:dyDescent="0.2">
      <c r="A1573" s="90" t="s">
        <v>72</v>
      </c>
      <c r="B1573" s="90" t="s">
        <v>79</v>
      </c>
      <c r="C1573" s="90" t="s">
        <v>1664</v>
      </c>
      <c r="D1573" s="90">
        <v>202</v>
      </c>
    </row>
    <row r="1574" spans="1:4" x14ac:dyDescent="0.2">
      <c r="A1574" s="90" t="s">
        <v>72</v>
      </c>
      <c r="B1574" s="90" t="s">
        <v>79</v>
      </c>
      <c r="C1574" s="90" t="s">
        <v>1665</v>
      </c>
      <c r="D1574" s="90">
        <v>195</v>
      </c>
    </row>
    <row r="1575" spans="1:4" x14ac:dyDescent="0.2">
      <c r="A1575" s="90" t="s">
        <v>72</v>
      </c>
      <c r="B1575" s="90" t="s">
        <v>82</v>
      </c>
      <c r="C1575" s="90" t="s">
        <v>1666</v>
      </c>
      <c r="D1575" s="90">
        <v>186</v>
      </c>
    </row>
    <row r="1576" spans="1:4" x14ac:dyDescent="0.2">
      <c r="A1576" s="90" t="s">
        <v>72</v>
      </c>
      <c r="B1576" s="90" t="s">
        <v>82</v>
      </c>
      <c r="C1576" s="90" t="s">
        <v>1667</v>
      </c>
      <c r="D1576" s="90">
        <v>186</v>
      </c>
    </row>
    <row r="1577" spans="1:4" x14ac:dyDescent="0.2">
      <c r="A1577" s="90" t="s">
        <v>72</v>
      </c>
      <c r="B1577" s="90" t="s">
        <v>82</v>
      </c>
      <c r="C1577" s="90" t="s">
        <v>1668</v>
      </c>
      <c r="D1577" s="90">
        <v>176</v>
      </c>
    </row>
    <row r="1578" spans="1:4" x14ac:dyDescent="0.2">
      <c r="A1578" s="90" t="s">
        <v>72</v>
      </c>
      <c r="B1578" s="90" t="s">
        <v>82</v>
      </c>
      <c r="C1578" s="90" t="s">
        <v>1669</v>
      </c>
      <c r="D1578" s="90">
        <v>180</v>
      </c>
    </row>
    <row r="1579" spans="1:4" x14ac:dyDescent="0.2">
      <c r="A1579" s="90" t="s">
        <v>72</v>
      </c>
      <c r="B1579" s="90" t="s">
        <v>82</v>
      </c>
      <c r="C1579" s="90" t="s">
        <v>1670</v>
      </c>
      <c r="D1579" s="90">
        <v>186</v>
      </c>
    </row>
    <row r="1580" spans="1:4" x14ac:dyDescent="0.2">
      <c r="A1580" s="90" t="s">
        <v>72</v>
      </c>
      <c r="B1580" s="90" t="s">
        <v>82</v>
      </c>
      <c r="C1580" s="90" t="s">
        <v>1671</v>
      </c>
      <c r="D1580" s="90">
        <v>179</v>
      </c>
    </row>
    <row r="1581" spans="1:4" x14ac:dyDescent="0.2">
      <c r="A1581" s="90" t="s">
        <v>72</v>
      </c>
      <c r="B1581" s="90" t="s">
        <v>82</v>
      </c>
      <c r="C1581" s="90" t="s">
        <v>82</v>
      </c>
      <c r="D1581" s="90">
        <v>186</v>
      </c>
    </row>
    <row r="1582" spans="1:4" x14ac:dyDescent="0.2">
      <c r="A1582" s="90" t="s">
        <v>72</v>
      </c>
      <c r="B1582" s="90" t="s">
        <v>82</v>
      </c>
      <c r="C1582" s="90" t="s">
        <v>1672</v>
      </c>
      <c r="D1582" s="90">
        <v>185</v>
      </c>
    </row>
    <row r="1583" spans="1:4" x14ac:dyDescent="0.2">
      <c r="A1583" s="90" t="s">
        <v>72</v>
      </c>
      <c r="B1583" s="90" t="s">
        <v>82</v>
      </c>
      <c r="C1583" s="90" t="s">
        <v>1673</v>
      </c>
      <c r="D1583" s="90">
        <v>186</v>
      </c>
    </row>
    <row r="1584" spans="1:4" x14ac:dyDescent="0.2">
      <c r="A1584" s="90" t="s">
        <v>72</v>
      </c>
      <c r="B1584" s="90" t="s">
        <v>82</v>
      </c>
      <c r="C1584" s="90" t="s">
        <v>1674</v>
      </c>
      <c r="D1584" s="90">
        <v>188</v>
      </c>
    </row>
    <row r="1585" spans="1:4" x14ac:dyDescent="0.2">
      <c r="A1585" s="90" t="s">
        <v>72</v>
      </c>
      <c r="B1585" s="90" t="s">
        <v>82</v>
      </c>
      <c r="C1585" s="90" t="s">
        <v>1675</v>
      </c>
      <c r="D1585" s="90">
        <v>189</v>
      </c>
    </row>
    <row r="1586" spans="1:4" x14ac:dyDescent="0.2">
      <c r="A1586" s="90" t="s">
        <v>72</v>
      </c>
      <c r="B1586" s="90" t="s">
        <v>82</v>
      </c>
      <c r="C1586" s="90" t="s">
        <v>1676</v>
      </c>
      <c r="D1586" s="90">
        <v>187</v>
      </c>
    </row>
    <row r="1587" spans="1:4" x14ac:dyDescent="0.2">
      <c r="A1587" s="90" t="s">
        <v>72</v>
      </c>
      <c r="B1587" s="90" t="s">
        <v>82</v>
      </c>
      <c r="C1587" s="90" t="s">
        <v>1677</v>
      </c>
      <c r="D1587" s="90">
        <v>186</v>
      </c>
    </row>
    <row r="1588" spans="1:4" x14ac:dyDescent="0.2">
      <c r="A1588" s="90" t="s">
        <v>72</v>
      </c>
      <c r="B1588" s="90" t="s">
        <v>82</v>
      </c>
      <c r="C1588" s="90" t="s">
        <v>1678</v>
      </c>
      <c r="D1588" s="90">
        <v>188</v>
      </c>
    </row>
    <row r="1589" spans="1:4" x14ac:dyDescent="0.2">
      <c r="A1589" s="90" t="s">
        <v>72</v>
      </c>
      <c r="B1589" s="90" t="s">
        <v>82</v>
      </c>
      <c r="C1589" s="90" t="s">
        <v>1679</v>
      </c>
      <c r="D1589" s="90">
        <v>173</v>
      </c>
    </row>
    <row r="1590" spans="1:4" x14ac:dyDescent="0.2">
      <c r="A1590" s="90" t="s">
        <v>72</v>
      </c>
      <c r="B1590" s="90" t="s">
        <v>83</v>
      </c>
      <c r="C1590" s="90" t="s">
        <v>1680</v>
      </c>
      <c r="D1590" s="90">
        <v>167</v>
      </c>
    </row>
    <row r="1591" spans="1:4" x14ac:dyDescent="0.2">
      <c r="A1591" s="90" t="s">
        <v>72</v>
      </c>
      <c r="B1591" s="90" t="s">
        <v>83</v>
      </c>
      <c r="C1591" s="90" t="s">
        <v>1681</v>
      </c>
      <c r="D1591" s="90">
        <v>179</v>
      </c>
    </row>
    <row r="1592" spans="1:4" x14ac:dyDescent="0.2">
      <c r="A1592" s="90" t="s">
        <v>72</v>
      </c>
      <c r="B1592" s="90" t="s">
        <v>83</v>
      </c>
      <c r="C1592" s="90" t="s">
        <v>1682</v>
      </c>
      <c r="D1592" s="90">
        <v>173</v>
      </c>
    </row>
    <row r="1593" spans="1:4" x14ac:dyDescent="0.2">
      <c r="A1593" s="90" t="s">
        <v>72</v>
      </c>
      <c r="B1593" s="90" t="s">
        <v>83</v>
      </c>
      <c r="C1593" s="90" t="s">
        <v>1683</v>
      </c>
      <c r="D1593" s="90">
        <v>180</v>
      </c>
    </row>
    <row r="1594" spans="1:4" x14ac:dyDescent="0.2">
      <c r="A1594" s="90" t="s">
        <v>72</v>
      </c>
      <c r="B1594" s="90" t="s">
        <v>83</v>
      </c>
      <c r="C1594" s="90" t="s">
        <v>1684</v>
      </c>
      <c r="D1594" s="90">
        <v>171</v>
      </c>
    </row>
    <row r="1595" spans="1:4" x14ac:dyDescent="0.2">
      <c r="A1595" s="90" t="s">
        <v>72</v>
      </c>
      <c r="B1595" s="90" t="s">
        <v>83</v>
      </c>
      <c r="C1595" s="90" t="s">
        <v>1685</v>
      </c>
      <c r="D1595" s="90">
        <v>171</v>
      </c>
    </row>
    <row r="1596" spans="1:4" x14ac:dyDescent="0.2">
      <c r="A1596" s="90" t="s">
        <v>72</v>
      </c>
      <c r="B1596" s="90" t="s">
        <v>83</v>
      </c>
      <c r="C1596" s="90" t="s">
        <v>1686</v>
      </c>
      <c r="D1596" s="90">
        <v>167</v>
      </c>
    </row>
    <row r="1597" spans="1:4" x14ac:dyDescent="0.2">
      <c r="A1597" s="90" t="s">
        <v>72</v>
      </c>
      <c r="B1597" s="90" t="s">
        <v>83</v>
      </c>
      <c r="C1597" s="90" t="s">
        <v>1687</v>
      </c>
      <c r="D1597" s="90">
        <v>176</v>
      </c>
    </row>
    <row r="1598" spans="1:4" x14ac:dyDescent="0.2">
      <c r="A1598" s="90" t="s">
        <v>72</v>
      </c>
      <c r="B1598" s="90" t="s">
        <v>83</v>
      </c>
      <c r="C1598" s="90" t="s">
        <v>1688</v>
      </c>
      <c r="D1598" s="90">
        <v>167</v>
      </c>
    </row>
    <row r="1599" spans="1:4" x14ac:dyDescent="0.2">
      <c r="A1599" s="90" t="s">
        <v>72</v>
      </c>
      <c r="B1599" s="90" t="s">
        <v>83</v>
      </c>
      <c r="C1599" s="90" t="s">
        <v>1689</v>
      </c>
      <c r="D1599" s="90">
        <v>171</v>
      </c>
    </row>
    <row r="1600" spans="1:4" x14ac:dyDescent="0.2">
      <c r="A1600" s="90" t="s">
        <v>72</v>
      </c>
      <c r="B1600" s="90" t="s">
        <v>83</v>
      </c>
      <c r="C1600" s="90" t="s">
        <v>1690</v>
      </c>
      <c r="D1600" s="90">
        <v>178</v>
      </c>
    </row>
    <row r="1601" spans="1:4" x14ac:dyDescent="0.2">
      <c r="A1601" s="90" t="s">
        <v>72</v>
      </c>
      <c r="B1601" s="90" t="s">
        <v>83</v>
      </c>
      <c r="C1601" s="90" t="s">
        <v>1691</v>
      </c>
      <c r="D1601" s="90">
        <v>170</v>
      </c>
    </row>
    <row r="1602" spans="1:4" x14ac:dyDescent="0.2">
      <c r="A1602" s="90" t="s">
        <v>72</v>
      </c>
      <c r="B1602" s="90" t="s">
        <v>83</v>
      </c>
      <c r="C1602" s="90" t="s">
        <v>1692</v>
      </c>
      <c r="D1602" s="90">
        <v>178</v>
      </c>
    </row>
    <row r="1603" spans="1:4" x14ac:dyDescent="0.2">
      <c r="A1603" s="90" t="s">
        <v>72</v>
      </c>
      <c r="B1603" s="90" t="s">
        <v>83</v>
      </c>
      <c r="C1603" s="90" t="s">
        <v>1693</v>
      </c>
      <c r="D1603" s="90">
        <v>180</v>
      </c>
    </row>
    <row r="1604" spans="1:4" x14ac:dyDescent="0.2">
      <c r="A1604" s="90" t="s">
        <v>72</v>
      </c>
      <c r="B1604" s="90" t="s">
        <v>83</v>
      </c>
      <c r="C1604" s="90" t="s">
        <v>1694</v>
      </c>
      <c r="D1604" s="90">
        <v>178</v>
      </c>
    </row>
    <row r="1605" spans="1:4" x14ac:dyDescent="0.2">
      <c r="A1605" s="90" t="s">
        <v>72</v>
      </c>
      <c r="B1605" s="90" t="s">
        <v>83</v>
      </c>
      <c r="C1605" s="90" t="s">
        <v>1695</v>
      </c>
      <c r="D1605" s="90">
        <v>180</v>
      </c>
    </row>
    <row r="1606" spans="1:4" x14ac:dyDescent="0.2">
      <c r="A1606" s="90" t="s">
        <v>72</v>
      </c>
      <c r="B1606" s="90" t="s">
        <v>83</v>
      </c>
      <c r="C1606" s="90" t="s">
        <v>1696</v>
      </c>
      <c r="D1606" s="90">
        <v>170</v>
      </c>
    </row>
    <row r="1607" spans="1:4" x14ac:dyDescent="0.2">
      <c r="A1607" s="90" t="s">
        <v>72</v>
      </c>
      <c r="B1607" s="90" t="s">
        <v>83</v>
      </c>
      <c r="C1607" s="90" t="s">
        <v>1697</v>
      </c>
      <c r="D1607" s="90">
        <v>170</v>
      </c>
    </row>
    <row r="1608" spans="1:4" x14ac:dyDescent="0.2">
      <c r="A1608" s="90" t="s">
        <v>72</v>
      </c>
      <c r="B1608" s="90" t="s">
        <v>83</v>
      </c>
      <c r="C1608" s="90" t="s">
        <v>1698</v>
      </c>
      <c r="D1608" s="90">
        <v>177</v>
      </c>
    </row>
    <row r="1609" spans="1:4" x14ac:dyDescent="0.2">
      <c r="A1609" s="90" t="s">
        <v>72</v>
      </c>
      <c r="B1609" s="90" t="s">
        <v>83</v>
      </c>
      <c r="C1609" s="90" t="s">
        <v>1699</v>
      </c>
      <c r="D1609" s="90">
        <v>177</v>
      </c>
    </row>
    <row r="1610" spans="1:4" x14ac:dyDescent="0.2">
      <c r="A1610" s="90" t="s">
        <v>72</v>
      </c>
      <c r="B1610" s="90" t="s">
        <v>83</v>
      </c>
      <c r="C1610" s="90" t="s">
        <v>1700</v>
      </c>
      <c r="D1610" s="90">
        <v>178</v>
      </c>
    </row>
    <row r="1611" spans="1:4" x14ac:dyDescent="0.2">
      <c r="A1611" s="90" t="s">
        <v>72</v>
      </c>
      <c r="B1611" s="90" t="s">
        <v>83</v>
      </c>
      <c r="C1611" s="90" t="s">
        <v>1701</v>
      </c>
      <c r="D1611" s="90">
        <v>177</v>
      </c>
    </row>
    <row r="1612" spans="1:4" x14ac:dyDescent="0.2">
      <c r="A1612" s="90" t="s">
        <v>72</v>
      </c>
      <c r="B1612" s="90" t="s">
        <v>83</v>
      </c>
      <c r="C1612" s="90" t="s">
        <v>1702</v>
      </c>
      <c r="D1612" s="90">
        <v>179</v>
      </c>
    </row>
    <row r="1613" spans="1:4" x14ac:dyDescent="0.2">
      <c r="A1613" s="90" t="s">
        <v>72</v>
      </c>
      <c r="B1613" s="90" t="s">
        <v>83</v>
      </c>
      <c r="C1613" s="90" t="s">
        <v>1703</v>
      </c>
      <c r="D1613" s="90">
        <v>169</v>
      </c>
    </row>
    <row r="1614" spans="1:4" x14ac:dyDescent="0.2">
      <c r="A1614" s="90" t="s">
        <v>72</v>
      </c>
      <c r="B1614" s="90" t="s">
        <v>83</v>
      </c>
      <c r="C1614" s="90" t="s">
        <v>1704</v>
      </c>
      <c r="D1614" s="90">
        <v>169</v>
      </c>
    </row>
    <row r="1615" spans="1:4" x14ac:dyDescent="0.2">
      <c r="A1615" s="90" t="s">
        <v>72</v>
      </c>
      <c r="B1615" s="90" t="s">
        <v>83</v>
      </c>
      <c r="C1615" s="90" t="s">
        <v>1705</v>
      </c>
      <c r="D1615" s="90">
        <v>179</v>
      </c>
    </row>
    <row r="1616" spans="1:4" x14ac:dyDescent="0.2">
      <c r="A1616" s="90" t="s">
        <v>72</v>
      </c>
      <c r="B1616" s="90" t="s">
        <v>83</v>
      </c>
      <c r="C1616" s="90" t="s">
        <v>1706</v>
      </c>
      <c r="D1616" s="90">
        <v>168</v>
      </c>
    </row>
    <row r="1617" spans="1:4" x14ac:dyDescent="0.2">
      <c r="A1617" s="90" t="s">
        <v>72</v>
      </c>
      <c r="B1617" s="90" t="s">
        <v>83</v>
      </c>
      <c r="C1617" s="90" t="s">
        <v>1707</v>
      </c>
      <c r="D1617" s="90">
        <v>177</v>
      </c>
    </row>
    <row r="1618" spans="1:4" x14ac:dyDescent="0.2">
      <c r="A1618" s="90" t="s">
        <v>72</v>
      </c>
      <c r="B1618" s="90" t="s">
        <v>83</v>
      </c>
      <c r="C1618" s="90" t="s">
        <v>1708</v>
      </c>
      <c r="D1618" s="90">
        <v>169</v>
      </c>
    </row>
    <row r="1619" spans="1:4" x14ac:dyDescent="0.2">
      <c r="A1619" s="90" t="s">
        <v>72</v>
      </c>
      <c r="B1619" s="90" t="s">
        <v>83</v>
      </c>
      <c r="C1619" s="90" t="s">
        <v>1709</v>
      </c>
      <c r="D1619" s="90">
        <v>167</v>
      </c>
    </row>
    <row r="1620" spans="1:4" x14ac:dyDescent="0.2">
      <c r="A1620" s="90" t="s">
        <v>72</v>
      </c>
      <c r="B1620" s="90" t="s">
        <v>83</v>
      </c>
      <c r="C1620" s="90" t="s">
        <v>83</v>
      </c>
      <c r="D1620" s="90">
        <v>167</v>
      </c>
    </row>
    <row r="1621" spans="1:4" x14ac:dyDescent="0.2">
      <c r="A1621" s="90" t="s">
        <v>72</v>
      </c>
      <c r="B1621" s="90" t="s">
        <v>80</v>
      </c>
      <c r="C1621" s="90" t="s">
        <v>1710</v>
      </c>
      <c r="D1621" s="90">
        <v>211</v>
      </c>
    </row>
    <row r="1622" spans="1:4" x14ac:dyDescent="0.2">
      <c r="A1622" s="90" t="s">
        <v>72</v>
      </c>
      <c r="B1622" s="90" t="s">
        <v>80</v>
      </c>
      <c r="C1622" s="90" t="s">
        <v>1711</v>
      </c>
      <c r="D1622" s="90">
        <v>214</v>
      </c>
    </row>
    <row r="1623" spans="1:4" x14ac:dyDescent="0.2">
      <c r="A1623" s="90" t="s">
        <v>72</v>
      </c>
      <c r="B1623" s="90" t="s">
        <v>80</v>
      </c>
      <c r="C1623" s="90" t="s">
        <v>1712</v>
      </c>
      <c r="D1623" s="90">
        <v>214</v>
      </c>
    </row>
    <row r="1624" spans="1:4" x14ac:dyDescent="0.2">
      <c r="A1624" s="90" t="s">
        <v>72</v>
      </c>
      <c r="B1624" s="90" t="s">
        <v>80</v>
      </c>
      <c r="C1624" s="90" t="s">
        <v>1713</v>
      </c>
      <c r="D1624" s="90">
        <v>199</v>
      </c>
    </row>
    <row r="1625" spans="1:4" x14ac:dyDescent="0.2">
      <c r="A1625" s="90" t="s">
        <v>72</v>
      </c>
      <c r="B1625" s="90" t="s">
        <v>80</v>
      </c>
      <c r="C1625" s="90" t="s">
        <v>1714</v>
      </c>
      <c r="D1625" s="90">
        <v>214</v>
      </c>
    </row>
    <row r="1626" spans="1:4" x14ac:dyDescent="0.2">
      <c r="A1626" s="90" t="s">
        <v>72</v>
      </c>
      <c r="B1626" s="90" t="s">
        <v>80</v>
      </c>
      <c r="C1626" s="90" t="s">
        <v>1715</v>
      </c>
      <c r="D1626" s="90">
        <v>209</v>
      </c>
    </row>
    <row r="1627" spans="1:4" x14ac:dyDescent="0.2">
      <c r="A1627" s="90" t="s">
        <v>72</v>
      </c>
      <c r="B1627" s="90" t="s">
        <v>80</v>
      </c>
      <c r="C1627" s="90" t="s">
        <v>1716</v>
      </c>
      <c r="D1627" s="90">
        <v>213</v>
      </c>
    </row>
    <row r="1628" spans="1:4" x14ac:dyDescent="0.2">
      <c r="A1628" s="90" t="s">
        <v>72</v>
      </c>
      <c r="B1628" s="90" t="s">
        <v>80</v>
      </c>
      <c r="C1628" s="90" t="s">
        <v>1717</v>
      </c>
      <c r="D1628" s="90">
        <v>208</v>
      </c>
    </row>
    <row r="1629" spans="1:4" x14ac:dyDescent="0.2">
      <c r="A1629" s="90" t="s">
        <v>72</v>
      </c>
      <c r="B1629" s="90" t="s">
        <v>80</v>
      </c>
      <c r="C1629" s="90" t="s">
        <v>1718</v>
      </c>
      <c r="D1629" s="90">
        <v>208</v>
      </c>
    </row>
    <row r="1630" spans="1:4" x14ac:dyDescent="0.2">
      <c r="A1630" s="90" t="s">
        <v>72</v>
      </c>
      <c r="B1630" s="90" t="s">
        <v>80</v>
      </c>
      <c r="C1630" s="90" t="s">
        <v>1719</v>
      </c>
      <c r="D1630" s="90">
        <v>197</v>
      </c>
    </row>
    <row r="1631" spans="1:4" x14ac:dyDescent="0.2">
      <c r="A1631" s="90" t="s">
        <v>72</v>
      </c>
      <c r="B1631" s="90" t="s">
        <v>80</v>
      </c>
      <c r="C1631" s="90" t="s">
        <v>1720</v>
      </c>
      <c r="D1631" s="90">
        <v>210</v>
      </c>
    </row>
    <row r="1632" spans="1:4" x14ac:dyDescent="0.2">
      <c r="A1632" s="90" t="s">
        <v>72</v>
      </c>
      <c r="B1632" s="90" t="s">
        <v>80</v>
      </c>
      <c r="C1632" s="90" t="s">
        <v>1721</v>
      </c>
      <c r="D1632" s="90">
        <v>210</v>
      </c>
    </row>
    <row r="1633" spans="1:4" x14ac:dyDescent="0.2">
      <c r="A1633" s="90" t="s">
        <v>72</v>
      </c>
      <c r="B1633" s="90" t="s">
        <v>80</v>
      </c>
      <c r="C1633" s="90" t="s">
        <v>1722</v>
      </c>
      <c r="D1633" s="90">
        <v>201</v>
      </c>
    </row>
    <row r="1634" spans="1:4" x14ac:dyDescent="0.2">
      <c r="A1634" s="90" t="s">
        <v>72</v>
      </c>
      <c r="B1634" s="90" t="s">
        <v>80</v>
      </c>
      <c r="C1634" s="90" t="s">
        <v>1723</v>
      </c>
      <c r="D1634" s="90">
        <v>212</v>
      </c>
    </row>
    <row r="1635" spans="1:4" x14ac:dyDescent="0.2">
      <c r="A1635" s="90" t="s">
        <v>72</v>
      </c>
      <c r="B1635" s="90" t="s">
        <v>80</v>
      </c>
      <c r="C1635" s="90" t="s">
        <v>1724</v>
      </c>
      <c r="D1635" s="90">
        <v>208</v>
      </c>
    </row>
    <row r="1636" spans="1:4" x14ac:dyDescent="0.2">
      <c r="A1636" s="90" t="s">
        <v>72</v>
      </c>
      <c r="B1636" s="90" t="s">
        <v>80</v>
      </c>
      <c r="C1636" s="90" t="s">
        <v>1725</v>
      </c>
      <c r="D1636" s="90">
        <v>213</v>
      </c>
    </row>
    <row r="1637" spans="1:4" x14ac:dyDescent="0.2">
      <c r="A1637" s="90" t="s">
        <v>72</v>
      </c>
      <c r="B1637" s="90" t="s">
        <v>80</v>
      </c>
      <c r="C1637" s="90" t="s">
        <v>1726</v>
      </c>
      <c r="D1637" s="90">
        <v>210</v>
      </c>
    </row>
    <row r="1638" spans="1:4" x14ac:dyDescent="0.2">
      <c r="A1638" s="90" t="s">
        <v>72</v>
      </c>
      <c r="B1638" s="90" t="s">
        <v>80</v>
      </c>
      <c r="C1638" s="90" t="s">
        <v>1727</v>
      </c>
      <c r="D1638" s="90">
        <v>210</v>
      </c>
    </row>
    <row r="1639" spans="1:4" x14ac:dyDescent="0.2">
      <c r="A1639" s="90" t="s">
        <v>72</v>
      </c>
      <c r="B1639" s="90" t="s">
        <v>80</v>
      </c>
      <c r="C1639" s="90" t="s">
        <v>1728</v>
      </c>
      <c r="D1639" s="90">
        <v>206</v>
      </c>
    </row>
    <row r="1640" spans="1:4" x14ac:dyDescent="0.2">
      <c r="A1640" s="90" t="s">
        <v>72</v>
      </c>
      <c r="B1640" s="90" t="s">
        <v>80</v>
      </c>
      <c r="C1640" s="90" t="s">
        <v>1729</v>
      </c>
      <c r="D1640" s="90">
        <v>211</v>
      </c>
    </row>
    <row r="1641" spans="1:4" x14ac:dyDescent="0.2">
      <c r="A1641" s="90" t="s">
        <v>72</v>
      </c>
      <c r="B1641" s="90" t="s">
        <v>73</v>
      </c>
      <c r="C1641" s="90" t="s">
        <v>1730</v>
      </c>
      <c r="D1641" s="90">
        <v>189</v>
      </c>
    </row>
    <row r="1642" spans="1:4" x14ac:dyDescent="0.2">
      <c r="A1642" s="90" t="s">
        <v>72</v>
      </c>
      <c r="B1642" s="90" t="s">
        <v>73</v>
      </c>
      <c r="C1642" s="90" t="s">
        <v>1731</v>
      </c>
      <c r="D1642" s="90">
        <v>188</v>
      </c>
    </row>
    <row r="1643" spans="1:4" x14ac:dyDescent="0.2">
      <c r="A1643" s="90" t="s">
        <v>72</v>
      </c>
      <c r="B1643" s="90" t="s">
        <v>73</v>
      </c>
      <c r="C1643" s="90" t="s">
        <v>1732</v>
      </c>
      <c r="D1643" s="90">
        <v>189</v>
      </c>
    </row>
    <row r="1644" spans="1:4" x14ac:dyDescent="0.2">
      <c r="A1644" s="90" t="s">
        <v>72</v>
      </c>
      <c r="B1644" s="90" t="s">
        <v>73</v>
      </c>
      <c r="C1644" s="90" t="s">
        <v>1733</v>
      </c>
      <c r="D1644" s="90">
        <v>186</v>
      </c>
    </row>
    <row r="1645" spans="1:4" x14ac:dyDescent="0.2">
      <c r="A1645" s="90" t="s">
        <v>72</v>
      </c>
      <c r="B1645" s="90" t="s">
        <v>73</v>
      </c>
      <c r="C1645" s="90" t="s">
        <v>1734</v>
      </c>
      <c r="D1645" s="90">
        <v>187</v>
      </c>
    </row>
    <row r="1646" spans="1:4" x14ac:dyDescent="0.2">
      <c r="A1646" s="90" t="s">
        <v>72</v>
      </c>
      <c r="B1646" s="90" t="s">
        <v>73</v>
      </c>
      <c r="C1646" s="90" t="s">
        <v>1735</v>
      </c>
      <c r="D1646" s="90">
        <v>189</v>
      </c>
    </row>
    <row r="1647" spans="1:4" x14ac:dyDescent="0.2">
      <c r="A1647" s="90" t="s">
        <v>72</v>
      </c>
      <c r="B1647" s="90" t="s">
        <v>73</v>
      </c>
      <c r="C1647" s="90" t="s">
        <v>1736</v>
      </c>
      <c r="D1647" s="90">
        <v>188</v>
      </c>
    </row>
    <row r="1648" spans="1:4" x14ac:dyDescent="0.2">
      <c r="A1648" s="90" t="s">
        <v>72</v>
      </c>
      <c r="B1648" s="90" t="s">
        <v>73</v>
      </c>
      <c r="C1648" s="90" t="s">
        <v>1737</v>
      </c>
      <c r="D1648" s="90">
        <v>190</v>
      </c>
    </row>
    <row r="1649" spans="1:4" x14ac:dyDescent="0.2">
      <c r="A1649" s="90" t="s">
        <v>72</v>
      </c>
      <c r="B1649" s="90" t="s">
        <v>73</v>
      </c>
      <c r="C1649" s="90" t="s">
        <v>1738</v>
      </c>
      <c r="D1649" s="90">
        <v>189</v>
      </c>
    </row>
    <row r="1650" spans="1:4" x14ac:dyDescent="0.2">
      <c r="A1650" s="90" t="s">
        <v>72</v>
      </c>
      <c r="B1650" s="90" t="s">
        <v>73</v>
      </c>
      <c r="C1650" s="90" t="s">
        <v>1739</v>
      </c>
      <c r="D1650" s="90">
        <v>184</v>
      </c>
    </row>
    <row r="1651" spans="1:4" x14ac:dyDescent="0.2">
      <c r="A1651" s="90" t="s">
        <v>72</v>
      </c>
      <c r="B1651" s="90" t="s">
        <v>73</v>
      </c>
      <c r="C1651" s="90" t="s">
        <v>1740</v>
      </c>
      <c r="D1651" s="90">
        <v>184</v>
      </c>
    </row>
    <row r="1652" spans="1:4" x14ac:dyDescent="0.2">
      <c r="A1652" s="90" t="s">
        <v>72</v>
      </c>
      <c r="B1652" s="90" t="s">
        <v>73</v>
      </c>
      <c r="C1652" s="90" t="s">
        <v>1741</v>
      </c>
      <c r="D1652" s="90">
        <v>185</v>
      </c>
    </row>
    <row r="1653" spans="1:4" x14ac:dyDescent="0.2">
      <c r="A1653" s="90" t="s">
        <v>72</v>
      </c>
      <c r="B1653" s="90" t="s">
        <v>73</v>
      </c>
      <c r="C1653" s="90" t="s">
        <v>1742</v>
      </c>
      <c r="D1653" s="90">
        <v>189</v>
      </c>
    </row>
    <row r="1654" spans="1:4" x14ac:dyDescent="0.2">
      <c r="A1654" s="90" t="s">
        <v>72</v>
      </c>
      <c r="B1654" s="90" t="s">
        <v>73</v>
      </c>
      <c r="C1654" s="90" t="s">
        <v>1743</v>
      </c>
      <c r="D1654" s="90">
        <v>188</v>
      </c>
    </row>
    <row r="1655" spans="1:4" x14ac:dyDescent="0.2">
      <c r="A1655" s="90" t="s">
        <v>72</v>
      </c>
      <c r="B1655" s="90" t="s">
        <v>73</v>
      </c>
      <c r="C1655" s="90" t="s">
        <v>1744</v>
      </c>
      <c r="D1655" s="90">
        <v>189</v>
      </c>
    </row>
    <row r="1656" spans="1:4" x14ac:dyDescent="0.2">
      <c r="A1656" s="90" t="s">
        <v>72</v>
      </c>
      <c r="B1656" s="90" t="s">
        <v>73</v>
      </c>
      <c r="C1656" s="90" t="s">
        <v>1745</v>
      </c>
      <c r="D1656" s="90">
        <v>188</v>
      </c>
    </row>
    <row r="1657" spans="1:4" x14ac:dyDescent="0.2">
      <c r="A1657" s="90" t="s">
        <v>72</v>
      </c>
      <c r="B1657" s="90" t="s">
        <v>73</v>
      </c>
      <c r="C1657" s="90" t="s">
        <v>1746</v>
      </c>
      <c r="D1657" s="90">
        <v>185</v>
      </c>
    </row>
    <row r="1658" spans="1:4" x14ac:dyDescent="0.2">
      <c r="A1658" s="90" t="s">
        <v>72</v>
      </c>
      <c r="B1658" s="90" t="s">
        <v>73</v>
      </c>
      <c r="C1658" s="90" t="s">
        <v>1747</v>
      </c>
      <c r="D1658" s="90">
        <v>188</v>
      </c>
    </row>
    <row r="1659" spans="1:4" x14ac:dyDescent="0.2">
      <c r="A1659" s="90" t="s">
        <v>72</v>
      </c>
      <c r="B1659" s="90" t="s">
        <v>73</v>
      </c>
      <c r="C1659" s="90" t="s">
        <v>1748</v>
      </c>
      <c r="D1659" s="90">
        <v>189</v>
      </c>
    </row>
    <row r="1660" spans="1:4" x14ac:dyDescent="0.2">
      <c r="A1660" s="90" t="s">
        <v>72</v>
      </c>
      <c r="B1660" s="90" t="s">
        <v>75</v>
      </c>
      <c r="C1660" s="90" t="s">
        <v>1749</v>
      </c>
      <c r="D1660" s="90">
        <v>152</v>
      </c>
    </row>
    <row r="1661" spans="1:4" x14ac:dyDescent="0.2">
      <c r="A1661" s="90" t="s">
        <v>72</v>
      </c>
      <c r="B1661" s="90" t="s">
        <v>75</v>
      </c>
      <c r="C1661" s="90" t="s">
        <v>1750</v>
      </c>
      <c r="D1661" s="90">
        <v>154</v>
      </c>
    </row>
    <row r="1662" spans="1:4" x14ac:dyDescent="0.2">
      <c r="A1662" s="90" t="s">
        <v>72</v>
      </c>
      <c r="B1662" s="90" t="s">
        <v>75</v>
      </c>
      <c r="C1662" s="90" t="s">
        <v>1751</v>
      </c>
      <c r="D1662" s="90">
        <v>151</v>
      </c>
    </row>
    <row r="1663" spans="1:4" x14ac:dyDescent="0.2">
      <c r="A1663" s="90" t="s">
        <v>72</v>
      </c>
      <c r="B1663" s="90" t="s">
        <v>75</v>
      </c>
      <c r="C1663" s="90" t="s">
        <v>1752</v>
      </c>
      <c r="D1663" s="90">
        <v>152</v>
      </c>
    </row>
    <row r="1664" spans="1:4" x14ac:dyDescent="0.2">
      <c r="A1664" s="90" t="s">
        <v>72</v>
      </c>
      <c r="B1664" s="90" t="s">
        <v>75</v>
      </c>
      <c r="C1664" s="90" t="s">
        <v>1753</v>
      </c>
      <c r="D1664" s="90">
        <v>155</v>
      </c>
    </row>
    <row r="1665" spans="1:4" x14ac:dyDescent="0.2">
      <c r="A1665" s="90" t="s">
        <v>72</v>
      </c>
      <c r="B1665" s="90" t="s">
        <v>75</v>
      </c>
      <c r="C1665" s="90" t="s">
        <v>1754</v>
      </c>
      <c r="D1665" s="90">
        <v>159</v>
      </c>
    </row>
    <row r="1666" spans="1:4" x14ac:dyDescent="0.2">
      <c r="A1666" s="90" t="s">
        <v>72</v>
      </c>
      <c r="B1666" s="90" t="s">
        <v>75</v>
      </c>
      <c r="C1666" s="90" t="s">
        <v>1755</v>
      </c>
      <c r="D1666" s="90">
        <v>155</v>
      </c>
    </row>
    <row r="1667" spans="1:4" x14ac:dyDescent="0.2">
      <c r="A1667" s="90" t="s">
        <v>72</v>
      </c>
      <c r="B1667" s="90" t="s">
        <v>75</v>
      </c>
      <c r="C1667" s="90" t="s">
        <v>1756</v>
      </c>
      <c r="D1667" s="90">
        <v>155</v>
      </c>
    </row>
    <row r="1668" spans="1:4" x14ac:dyDescent="0.2">
      <c r="A1668" s="90" t="s">
        <v>72</v>
      </c>
      <c r="B1668" s="90" t="s">
        <v>75</v>
      </c>
      <c r="C1668" s="90" t="s">
        <v>1757</v>
      </c>
      <c r="D1668" s="90">
        <v>155</v>
      </c>
    </row>
    <row r="1669" spans="1:4" x14ac:dyDescent="0.2">
      <c r="A1669" s="90" t="s">
        <v>72</v>
      </c>
      <c r="B1669" s="90" t="s">
        <v>75</v>
      </c>
      <c r="C1669" s="90" t="s">
        <v>1758</v>
      </c>
      <c r="D1669" s="90">
        <v>153</v>
      </c>
    </row>
    <row r="1670" spans="1:4" x14ac:dyDescent="0.2">
      <c r="A1670" s="90" t="s">
        <v>72</v>
      </c>
      <c r="B1670" s="90" t="s">
        <v>75</v>
      </c>
      <c r="C1670" s="90" t="s">
        <v>1759</v>
      </c>
      <c r="D1670" s="90">
        <v>156</v>
      </c>
    </row>
    <row r="1671" spans="1:4" x14ac:dyDescent="0.2">
      <c r="A1671" s="90" t="s">
        <v>72</v>
      </c>
      <c r="B1671" s="90" t="s">
        <v>75</v>
      </c>
      <c r="C1671" s="90" t="s">
        <v>1760</v>
      </c>
      <c r="D1671" s="90">
        <v>161</v>
      </c>
    </row>
    <row r="1672" spans="1:4" x14ac:dyDescent="0.2">
      <c r="A1672" s="90" t="s">
        <v>72</v>
      </c>
      <c r="B1672" s="90" t="s">
        <v>75</v>
      </c>
      <c r="C1672" s="90" t="s">
        <v>1761</v>
      </c>
      <c r="D1672" s="90">
        <v>158</v>
      </c>
    </row>
    <row r="1673" spans="1:4" x14ac:dyDescent="0.2">
      <c r="A1673" s="90" t="s">
        <v>72</v>
      </c>
      <c r="B1673" s="90" t="s">
        <v>75</v>
      </c>
      <c r="C1673" s="90" t="s">
        <v>1762</v>
      </c>
      <c r="D1673" s="90">
        <v>163</v>
      </c>
    </row>
    <row r="1674" spans="1:4" x14ac:dyDescent="0.2">
      <c r="A1674" s="90" t="s">
        <v>72</v>
      </c>
      <c r="B1674" s="90" t="s">
        <v>75</v>
      </c>
      <c r="C1674" s="90" t="s">
        <v>1763</v>
      </c>
      <c r="D1674" s="90">
        <v>154</v>
      </c>
    </row>
    <row r="1675" spans="1:4" x14ac:dyDescent="0.2">
      <c r="A1675" s="90" t="s">
        <v>72</v>
      </c>
      <c r="B1675" s="90" t="s">
        <v>75</v>
      </c>
      <c r="C1675" s="90" t="s">
        <v>1764</v>
      </c>
      <c r="D1675" s="90">
        <v>162</v>
      </c>
    </row>
    <row r="1676" spans="1:4" x14ac:dyDescent="0.2">
      <c r="A1676" s="90" t="s">
        <v>72</v>
      </c>
      <c r="B1676" s="90" t="s">
        <v>75</v>
      </c>
      <c r="C1676" s="90" t="s">
        <v>1765</v>
      </c>
      <c r="D1676" s="90">
        <v>160</v>
      </c>
    </row>
    <row r="1677" spans="1:4" x14ac:dyDescent="0.2">
      <c r="A1677" s="90" t="s">
        <v>72</v>
      </c>
      <c r="B1677" s="90" t="s">
        <v>75</v>
      </c>
      <c r="C1677" s="90" t="s">
        <v>1766</v>
      </c>
      <c r="D1677" s="90">
        <v>159</v>
      </c>
    </row>
    <row r="1678" spans="1:4" x14ac:dyDescent="0.2">
      <c r="A1678" s="90" t="s">
        <v>72</v>
      </c>
      <c r="B1678" s="90" t="s">
        <v>75</v>
      </c>
      <c r="C1678" s="90" t="s">
        <v>1767</v>
      </c>
      <c r="D1678" s="90">
        <v>160</v>
      </c>
    </row>
    <row r="1679" spans="1:4" x14ac:dyDescent="0.2">
      <c r="A1679" s="90" t="s">
        <v>72</v>
      </c>
      <c r="B1679" s="90" t="s">
        <v>75</v>
      </c>
      <c r="C1679" s="90" t="s">
        <v>1768</v>
      </c>
      <c r="D1679" s="90">
        <v>161</v>
      </c>
    </row>
    <row r="1680" spans="1:4" x14ac:dyDescent="0.2">
      <c r="A1680" s="90" t="s">
        <v>72</v>
      </c>
      <c r="B1680" s="90" t="s">
        <v>75</v>
      </c>
      <c r="C1680" s="90" t="s">
        <v>1769</v>
      </c>
      <c r="D1680" s="90">
        <v>153</v>
      </c>
    </row>
    <row r="1681" spans="1:4" x14ac:dyDescent="0.2">
      <c r="A1681" s="90" t="s">
        <v>72</v>
      </c>
      <c r="B1681" s="90" t="s">
        <v>75</v>
      </c>
      <c r="C1681" s="90" t="s">
        <v>1770</v>
      </c>
      <c r="D1681" s="90">
        <v>157</v>
      </c>
    </row>
    <row r="1682" spans="1:4" x14ac:dyDescent="0.2">
      <c r="A1682" s="90" t="s">
        <v>72</v>
      </c>
      <c r="B1682" s="90" t="s">
        <v>75</v>
      </c>
      <c r="C1682" s="90" t="s">
        <v>1771</v>
      </c>
      <c r="D1682" s="90">
        <v>157</v>
      </c>
    </row>
    <row r="1683" spans="1:4" x14ac:dyDescent="0.2">
      <c r="A1683" s="90" t="s">
        <v>72</v>
      </c>
      <c r="B1683" s="90" t="s">
        <v>75</v>
      </c>
      <c r="C1683" s="90" t="s">
        <v>1772</v>
      </c>
      <c r="D1683" s="90">
        <v>156</v>
      </c>
    </row>
    <row r="1684" spans="1:4" x14ac:dyDescent="0.2">
      <c r="A1684" s="90" t="s">
        <v>72</v>
      </c>
      <c r="B1684" s="90" t="s">
        <v>75</v>
      </c>
      <c r="C1684" s="90" t="s">
        <v>1773</v>
      </c>
      <c r="D1684" s="90">
        <v>159</v>
      </c>
    </row>
    <row r="1685" spans="1:4" x14ac:dyDescent="0.2">
      <c r="A1685" s="90" t="s">
        <v>72</v>
      </c>
      <c r="B1685" s="90" t="s">
        <v>75</v>
      </c>
      <c r="C1685" s="90" t="s">
        <v>1774</v>
      </c>
      <c r="D1685" s="90">
        <v>154</v>
      </c>
    </row>
    <row r="1686" spans="1:4" x14ac:dyDescent="0.2">
      <c r="A1686" s="90" t="s">
        <v>72</v>
      </c>
      <c r="B1686" s="90" t="s">
        <v>75</v>
      </c>
      <c r="C1686" s="90" t="s">
        <v>1775</v>
      </c>
      <c r="D1686" s="90">
        <v>155</v>
      </c>
    </row>
    <row r="1687" spans="1:4" x14ac:dyDescent="0.2">
      <c r="A1687" s="90" t="s">
        <v>72</v>
      </c>
      <c r="B1687" s="90" t="s">
        <v>75</v>
      </c>
      <c r="C1687" s="90" t="s">
        <v>1776</v>
      </c>
      <c r="D1687" s="90">
        <v>156</v>
      </c>
    </row>
    <row r="1688" spans="1:4" x14ac:dyDescent="0.2">
      <c r="A1688" s="90" t="s">
        <v>72</v>
      </c>
      <c r="B1688" s="90" t="s">
        <v>75</v>
      </c>
      <c r="C1688" s="90" t="s">
        <v>1777</v>
      </c>
      <c r="D1688" s="90">
        <v>154</v>
      </c>
    </row>
    <row r="1689" spans="1:4" x14ac:dyDescent="0.2">
      <c r="A1689" s="90" t="s">
        <v>72</v>
      </c>
      <c r="B1689" s="90" t="s">
        <v>75</v>
      </c>
      <c r="C1689" s="90" t="s">
        <v>1778</v>
      </c>
      <c r="D1689" s="90">
        <v>156</v>
      </c>
    </row>
    <row r="1690" spans="1:4" x14ac:dyDescent="0.2">
      <c r="A1690" s="90" t="s">
        <v>72</v>
      </c>
      <c r="B1690" s="90" t="s">
        <v>75</v>
      </c>
      <c r="C1690" s="90" t="s">
        <v>1779</v>
      </c>
      <c r="D1690" s="90">
        <v>149</v>
      </c>
    </row>
    <row r="1691" spans="1:4" x14ac:dyDescent="0.2">
      <c r="A1691" s="90" t="s">
        <v>72</v>
      </c>
      <c r="B1691" s="90" t="s">
        <v>75</v>
      </c>
      <c r="C1691" s="90" t="s">
        <v>1780</v>
      </c>
      <c r="D1691" s="90">
        <v>159</v>
      </c>
    </row>
    <row r="1692" spans="1:4" x14ac:dyDescent="0.2">
      <c r="A1692" s="90" t="s">
        <v>72</v>
      </c>
      <c r="B1692" s="90" t="s">
        <v>75</v>
      </c>
      <c r="C1692" s="90" t="s">
        <v>1781</v>
      </c>
      <c r="D1692" s="90">
        <v>154</v>
      </c>
    </row>
    <row r="1693" spans="1:4" x14ac:dyDescent="0.2">
      <c r="A1693" s="90" t="s">
        <v>72</v>
      </c>
      <c r="B1693" s="90" t="s">
        <v>75</v>
      </c>
      <c r="C1693" s="90" t="s">
        <v>1782</v>
      </c>
      <c r="D1693" s="90">
        <v>153</v>
      </c>
    </row>
    <row r="1694" spans="1:4" x14ac:dyDescent="0.2">
      <c r="A1694" s="90" t="s">
        <v>72</v>
      </c>
      <c r="B1694" s="90" t="s">
        <v>75</v>
      </c>
      <c r="C1694" s="90" t="s">
        <v>1783</v>
      </c>
      <c r="D1694" s="90">
        <v>159</v>
      </c>
    </row>
    <row r="1695" spans="1:4" x14ac:dyDescent="0.2">
      <c r="A1695" s="90" t="s">
        <v>72</v>
      </c>
      <c r="B1695" s="90" t="s">
        <v>75</v>
      </c>
      <c r="C1695" s="90" t="s">
        <v>1784</v>
      </c>
      <c r="D1695" s="90">
        <v>163</v>
      </c>
    </row>
    <row r="1696" spans="1:4" x14ac:dyDescent="0.2">
      <c r="A1696" s="90" t="s">
        <v>72</v>
      </c>
      <c r="B1696" s="90" t="s">
        <v>81</v>
      </c>
      <c r="C1696" s="90" t="s">
        <v>1785</v>
      </c>
      <c r="D1696" s="90">
        <v>159</v>
      </c>
    </row>
    <row r="1697" spans="1:4" x14ac:dyDescent="0.2">
      <c r="A1697" s="90" t="s">
        <v>72</v>
      </c>
      <c r="B1697" s="90" t="s">
        <v>81</v>
      </c>
      <c r="C1697" s="90" t="s">
        <v>1786</v>
      </c>
      <c r="D1697" s="90">
        <v>159</v>
      </c>
    </row>
    <row r="1698" spans="1:4" x14ac:dyDescent="0.2">
      <c r="A1698" s="90" t="s">
        <v>72</v>
      </c>
      <c r="B1698" s="90" t="s">
        <v>81</v>
      </c>
      <c r="C1698" s="90" t="s">
        <v>1787</v>
      </c>
      <c r="D1698" s="90">
        <v>156</v>
      </c>
    </row>
    <row r="1699" spans="1:4" x14ac:dyDescent="0.2">
      <c r="A1699" s="90" t="s">
        <v>72</v>
      </c>
      <c r="B1699" s="90" t="s">
        <v>81</v>
      </c>
      <c r="C1699" s="90" t="s">
        <v>1788</v>
      </c>
      <c r="D1699" s="90">
        <v>162</v>
      </c>
    </row>
    <row r="1700" spans="1:4" x14ac:dyDescent="0.2">
      <c r="A1700" s="90" t="s">
        <v>72</v>
      </c>
      <c r="B1700" s="90" t="s">
        <v>81</v>
      </c>
      <c r="C1700" s="90" t="s">
        <v>1789</v>
      </c>
      <c r="D1700" s="90">
        <v>159</v>
      </c>
    </row>
    <row r="1701" spans="1:4" x14ac:dyDescent="0.2">
      <c r="A1701" s="90" t="s">
        <v>72</v>
      </c>
      <c r="B1701" s="90" t="s">
        <v>81</v>
      </c>
      <c r="C1701" s="90" t="s">
        <v>1790</v>
      </c>
      <c r="D1701" s="90">
        <v>158</v>
      </c>
    </row>
    <row r="1702" spans="1:4" x14ac:dyDescent="0.2">
      <c r="A1702" s="90" t="s">
        <v>72</v>
      </c>
      <c r="B1702" s="90" t="s">
        <v>81</v>
      </c>
      <c r="C1702" s="90" t="s">
        <v>1791</v>
      </c>
      <c r="D1702" s="90">
        <v>166</v>
      </c>
    </row>
    <row r="1703" spans="1:4" x14ac:dyDescent="0.2">
      <c r="A1703" s="90" t="s">
        <v>72</v>
      </c>
      <c r="B1703" s="90" t="s">
        <v>81</v>
      </c>
      <c r="C1703" s="90" t="s">
        <v>1792</v>
      </c>
      <c r="D1703" s="90">
        <v>159</v>
      </c>
    </row>
    <row r="1704" spans="1:4" x14ac:dyDescent="0.2">
      <c r="A1704" s="90" t="s">
        <v>72</v>
      </c>
      <c r="B1704" s="90" t="s">
        <v>81</v>
      </c>
      <c r="C1704" s="90" t="s">
        <v>1793</v>
      </c>
      <c r="D1704" s="90">
        <v>159</v>
      </c>
    </row>
    <row r="1705" spans="1:4" x14ac:dyDescent="0.2">
      <c r="A1705" s="90" t="s">
        <v>72</v>
      </c>
      <c r="B1705" s="90" t="s">
        <v>81</v>
      </c>
      <c r="C1705" s="90" t="s">
        <v>1794</v>
      </c>
      <c r="D1705" s="90">
        <v>159</v>
      </c>
    </row>
    <row r="1706" spans="1:4" x14ac:dyDescent="0.2">
      <c r="A1706" s="90" t="s">
        <v>72</v>
      </c>
      <c r="B1706" s="90" t="s">
        <v>81</v>
      </c>
      <c r="C1706" s="90" t="s">
        <v>1795</v>
      </c>
      <c r="D1706" s="90">
        <v>159</v>
      </c>
    </row>
    <row r="1707" spans="1:4" x14ac:dyDescent="0.2">
      <c r="A1707" s="90" t="s">
        <v>72</v>
      </c>
      <c r="B1707" s="90" t="s">
        <v>81</v>
      </c>
      <c r="C1707" s="90" t="s">
        <v>1796</v>
      </c>
      <c r="D1707" s="90">
        <v>156</v>
      </c>
    </row>
    <row r="1708" spans="1:4" x14ac:dyDescent="0.2">
      <c r="A1708" s="90" t="s">
        <v>72</v>
      </c>
      <c r="B1708" s="90" t="s">
        <v>81</v>
      </c>
      <c r="C1708" s="90" t="s">
        <v>1797</v>
      </c>
      <c r="D1708" s="90">
        <v>159</v>
      </c>
    </row>
    <row r="1709" spans="1:4" x14ac:dyDescent="0.2">
      <c r="A1709" s="90" t="s">
        <v>72</v>
      </c>
      <c r="B1709" s="90" t="s">
        <v>81</v>
      </c>
      <c r="C1709" s="90" t="s">
        <v>1798</v>
      </c>
      <c r="D1709" s="90">
        <v>158</v>
      </c>
    </row>
    <row r="1710" spans="1:4" x14ac:dyDescent="0.2">
      <c r="A1710" s="90" t="s">
        <v>72</v>
      </c>
      <c r="B1710" s="90" t="s">
        <v>81</v>
      </c>
      <c r="C1710" s="90" t="s">
        <v>1799</v>
      </c>
      <c r="D1710" s="90">
        <v>159</v>
      </c>
    </row>
    <row r="1711" spans="1:4" x14ac:dyDescent="0.2">
      <c r="A1711" s="90" t="s">
        <v>72</v>
      </c>
      <c r="B1711" s="90" t="s">
        <v>81</v>
      </c>
      <c r="C1711" s="90" t="s">
        <v>1800</v>
      </c>
      <c r="D1711" s="90">
        <v>158</v>
      </c>
    </row>
    <row r="1712" spans="1:4" x14ac:dyDescent="0.2">
      <c r="A1712" s="90" t="s">
        <v>72</v>
      </c>
      <c r="B1712" s="90" t="s">
        <v>81</v>
      </c>
      <c r="C1712" s="90" t="s">
        <v>1801</v>
      </c>
      <c r="D1712" s="90">
        <v>157</v>
      </c>
    </row>
    <row r="1713" spans="1:4" x14ac:dyDescent="0.2">
      <c r="A1713" s="90" t="s">
        <v>72</v>
      </c>
      <c r="B1713" s="90" t="s">
        <v>81</v>
      </c>
      <c r="C1713" s="90" t="s">
        <v>1802</v>
      </c>
      <c r="D1713" s="90">
        <v>160</v>
      </c>
    </row>
    <row r="1714" spans="1:4" x14ac:dyDescent="0.2">
      <c r="A1714" s="90" t="s">
        <v>72</v>
      </c>
      <c r="B1714" s="90" t="s">
        <v>81</v>
      </c>
      <c r="C1714" s="90" t="s">
        <v>1803</v>
      </c>
      <c r="D1714" s="90">
        <v>159</v>
      </c>
    </row>
    <row r="1715" spans="1:4" x14ac:dyDescent="0.2">
      <c r="A1715" s="90" t="s">
        <v>72</v>
      </c>
      <c r="B1715" s="90" t="s">
        <v>81</v>
      </c>
      <c r="C1715" s="90" t="s">
        <v>1804</v>
      </c>
      <c r="D1715" s="90">
        <v>159</v>
      </c>
    </row>
    <row r="1716" spans="1:4" x14ac:dyDescent="0.2">
      <c r="A1716" s="90" t="s">
        <v>72</v>
      </c>
      <c r="B1716" s="90" t="s">
        <v>81</v>
      </c>
      <c r="C1716" s="90" t="s">
        <v>1805</v>
      </c>
      <c r="D1716" s="90">
        <v>158</v>
      </c>
    </row>
    <row r="1717" spans="1:4" x14ac:dyDescent="0.2">
      <c r="A1717" s="90" t="s">
        <v>72</v>
      </c>
      <c r="B1717" s="90" t="s">
        <v>81</v>
      </c>
      <c r="C1717" s="90" t="s">
        <v>1806</v>
      </c>
      <c r="D1717" s="90">
        <v>160</v>
      </c>
    </row>
    <row r="1718" spans="1:4" x14ac:dyDescent="0.2">
      <c r="A1718" s="90" t="s">
        <v>72</v>
      </c>
      <c r="B1718" s="90" t="s">
        <v>81</v>
      </c>
      <c r="C1718" s="90" t="s">
        <v>1807</v>
      </c>
      <c r="D1718" s="90">
        <v>157</v>
      </c>
    </row>
    <row r="1719" spans="1:4" x14ac:dyDescent="0.2">
      <c r="A1719" s="90" t="s">
        <v>72</v>
      </c>
      <c r="B1719" s="90" t="s">
        <v>81</v>
      </c>
      <c r="C1719" s="90" t="s">
        <v>1808</v>
      </c>
      <c r="D1719" s="90">
        <v>160</v>
      </c>
    </row>
    <row r="1720" spans="1:4" x14ac:dyDescent="0.2">
      <c r="A1720" s="90" t="s">
        <v>72</v>
      </c>
      <c r="B1720" s="90" t="s">
        <v>81</v>
      </c>
      <c r="C1720" s="90" t="s">
        <v>1809</v>
      </c>
      <c r="D1720" s="90">
        <v>159</v>
      </c>
    </row>
    <row r="1721" spans="1:4" x14ac:dyDescent="0.2">
      <c r="A1721" s="90" t="s">
        <v>84</v>
      </c>
      <c r="B1721" s="90" t="s">
        <v>1810</v>
      </c>
      <c r="C1721" s="90" t="s">
        <v>1811</v>
      </c>
      <c r="D1721" s="90">
        <v>202</v>
      </c>
    </row>
    <row r="1722" spans="1:4" x14ac:dyDescent="0.2">
      <c r="A1722" s="90" t="s">
        <v>84</v>
      </c>
      <c r="B1722" s="90" t="s">
        <v>85</v>
      </c>
      <c r="C1722" s="90" t="s">
        <v>1812</v>
      </c>
      <c r="D1722" s="90">
        <v>154</v>
      </c>
    </row>
    <row r="1723" spans="1:4" x14ac:dyDescent="0.2">
      <c r="A1723" s="90" t="s">
        <v>84</v>
      </c>
      <c r="B1723" s="90" t="s">
        <v>85</v>
      </c>
      <c r="C1723" s="90" t="s">
        <v>1813</v>
      </c>
      <c r="D1723" s="90">
        <v>153</v>
      </c>
    </row>
    <row r="1724" spans="1:4" x14ac:dyDescent="0.2">
      <c r="A1724" s="90" t="s">
        <v>84</v>
      </c>
      <c r="B1724" s="90" t="s">
        <v>85</v>
      </c>
      <c r="C1724" s="90" t="s">
        <v>85</v>
      </c>
      <c r="D1724" s="90">
        <v>157</v>
      </c>
    </row>
    <row r="1725" spans="1:4" x14ac:dyDescent="0.2">
      <c r="A1725" s="90" t="s">
        <v>84</v>
      </c>
      <c r="B1725" s="90" t="s">
        <v>85</v>
      </c>
      <c r="C1725" s="90" t="s">
        <v>1814</v>
      </c>
      <c r="D1725" s="90">
        <v>156</v>
      </c>
    </row>
    <row r="1726" spans="1:4" x14ac:dyDescent="0.2">
      <c r="A1726" s="90" t="s">
        <v>84</v>
      </c>
      <c r="B1726" s="90" t="s">
        <v>85</v>
      </c>
      <c r="C1726" s="90" t="s">
        <v>1815</v>
      </c>
      <c r="D1726" s="90">
        <v>157</v>
      </c>
    </row>
    <row r="1727" spans="1:4" x14ac:dyDescent="0.2">
      <c r="A1727" s="90" t="s">
        <v>84</v>
      </c>
      <c r="B1727" s="90" t="s">
        <v>85</v>
      </c>
      <c r="C1727" s="90" t="s">
        <v>1816</v>
      </c>
      <c r="D1727" s="90">
        <v>153</v>
      </c>
    </row>
    <row r="1728" spans="1:4" x14ac:dyDescent="0.2">
      <c r="A1728" s="90" t="s">
        <v>84</v>
      </c>
      <c r="B1728" s="90" t="s">
        <v>85</v>
      </c>
      <c r="C1728" s="90" t="s">
        <v>1817</v>
      </c>
      <c r="D1728" s="90">
        <v>155</v>
      </c>
    </row>
    <row r="1729" spans="1:4" x14ac:dyDescent="0.2">
      <c r="A1729" s="90" t="s">
        <v>84</v>
      </c>
      <c r="B1729" s="90" t="s">
        <v>85</v>
      </c>
      <c r="C1729" s="90" t="s">
        <v>1818</v>
      </c>
      <c r="D1729" s="90">
        <v>156</v>
      </c>
    </row>
    <row r="1730" spans="1:4" x14ac:dyDescent="0.2">
      <c r="A1730" s="90" t="s">
        <v>84</v>
      </c>
      <c r="B1730" s="90" t="s">
        <v>85</v>
      </c>
      <c r="C1730" s="90" t="s">
        <v>1819</v>
      </c>
      <c r="D1730" s="90">
        <v>156</v>
      </c>
    </row>
    <row r="1731" spans="1:4" x14ac:dyDescent="0.2">
      <c r="A1731" s="90" t="s">
        <v>84</v>
      </c>
      <c r="B1731" s="90" t="s">
        <v>85</v>
      </c>
      <c r="C1731" s="90" t="s">
        <v>1820</v>
      </c>
      <c r="D1731" s="90">
        <v>156</v>
      </c>
    </row>
    <row r="1732" spans="1:4" x14ac:dyDescent="0.2">
      <c r="A1732" s="90" t="s">
        <v>84</v>
      </c>
      <c r="B1732" s="90" t="s">
        <v>85</v>
      </c>
      <c r="C1732" s="90" t="s">
        <v>1821</v>
      </c>
      <c r="D1732" s="90">
        <v>150</v>
      </c>
    </row>
    <row r="1733" spans="1:4" x14ac:dyDescent="0.2">
      <c r="A1733" s="90" t="s">
        <v>84</v>
      </c>
      <c r="B1733" s="90" t="s">
        <v>85</v>
      </c>
      <c r="C1733" s="90" t="s">
        <v>1822</v>
      </c>
      <c r="D1733" s="90">
        <v>158</v>
      </c>
    </row>
    <row r="1734" spans="1:4" x14ac:dyDescent="0.2">
      <c r="A1734" s="90" t="s">
        <v>84</v>
      </c>
      <c r="B1734" s="90" t="s">
        <v>85</v>
      </c>
      <c r="C1734" s="90" t="s">
        <v>1823</v>
      </c>
      <c r="D1734" s="90">
        <v>159</v>
      </c>
    </row>
    <row r="1735" spans="1:4" x14ac:dyDescent="0.2">
      <c r="A1735" s="90" t="s">
        <v>84</v>
      </c>
      <c r="B1735" s="90" t="s">
        <v>85</v>
      </c>
      <c r="C1735" s="90" t="s">
        <v>1824</v>
      </c>
      <c r="D1735" s="90">
        <v>156</v>
      </c>
    </row>
    <row r="1736" spans="1:4" x14ac:dyDescent="0.2">
      <c r="A1736" s="90" t="s">
        <v>84</v>
      </c>
      <c r="B1736" s="90" t="s">
        <v>85</v>
      </c>
      <c r="C1736" s="90" t="s">
        <v>1825</v>
      </c>
      <c r="D1736" s="90">
        <v>158</v>
      </c>
    </row>
    <row r="1737" spans="1:4" x14ac:dyDescent="0.2">
      <c r="A1737" s="90" t="s">
        <v>84</v>
      </c>
      <c r="B1737" s="90" t="s">
        <v>85</v>
      </c>
      <c r="C1737" s="90" t="s">
        <v>1826</v>
      </c>
      <c r="D1737" s="90">
        <v>154</v>
      </c>
    </row>
    <row r="1738" spans="1:4" x14ac:dyDescent="0.2">
      <c r="A1738" s="90" t="s">
        <v>84</v>
      </c>
      <c r="B1738" s="90" t="s">
        <v>85</v>
      </c>
      <c r="C1738" s="90" t="s">
        <v>1827</v>
      </c>
      <c r="D1738" s="90">
        <v>159</v>
      </c>
    </row>
    <row r="1739" spans="1:4" x14ac:dyDescent="0.2">
      <c r="A1739" s="90" t="s">
        <v>84</v>
      </c>
      <c r="B1739" s="90" t="s">
        <v>85</v>
      </c>
      <c r="C1739" s="90" t="s">
        <v>1828</v>
      </c>
      <c r="D1739" s="90">
        <v>153</v>
      </c>
    </row>
    <row r="1740" spans="1:4" x14ac:dyDescent="0.2">
      <c r="A1740" s="90" t="s">
        <v>84</v>
      </c>
      <c r="B1740" s="90" t="s">
        <v>85</v>
      </c>
      <c r="C1740" s="90" t="s">
        <v>1829</v>
      </c>
      <c r="D1740" s="90">
        <v>157</v>
      </c>
    </row>
    <row r="1741" spans="1:4" x14ac:dyDescent="0.2">
      <c r="A1741" s="90" t="s">
        <v>84</v>
      </c>
      <c r="B1741" s="90" t="s">
        <v>85</v>
      </c>
      <c r="C1741" s="90" t="s">
        <v>1830</v>
      </c>
      <c r="D1741" s="90">
        <v>158</v>
      </c>
    </row>
    <row r="1742" spans="1:4" x14ac:dyDescent="0.2">
      <c r="A1742" s="90" t="s">
        <v>84</v>
      </c>
      <c r="B1742" s="90" t="s">
        <v>85</v>
      </c>
      <c r="C1742" s="90" t="s">
        <v>1831</v>
      </c>
      <c r="D1742" s="90">
        <v>157</v>
      </c>
    </row>
    <row r="1743" spans="1:4" x14ac:dyDescent="0.2">
      <c r="A1743" s="90" t="s">
        <v>84</v>
      </c>
      <c r="B1743" s="90" t="s">
        <v>85</v>
      </c>
      <c r="C1743" s="90" t="s">
        <v>1832</v>
      </c>
      <c r="D1743" s="90">
        <v>158</v>
      </c>
    </row>
    <row r="1744" spans="1:4" x14ac:dyDescent="0.2">
      <c r="A1744" s="90" t="s">
        <v>84</v>
      </c>
      <c r="B1744" s="90" t="s">
        <v>85</v>
      </c>
      <c r="C1744" s="90" t="s">
        <v>1833</v>
      </c>
      <c r="D1744" s="90">
        <v>157</v>
      </c>
    </row>
    <row r="1745" spans="1:4" x14ac:dyDescent="0.2">
      <c r="A1745" s="90" t="s">
        <v>84</v>
      </c>
      <c r="B1745" s="90" t="s">
        <v>85</v>
      </c>
      <c r="C1745" s="90" t="s">
        <v>1834</v>
      </c>
      <c r="D1745" s="90">
        <v>158</v>
      </c>
    </row>
    <row r="1746" spans="1:4" x14ac:dyDescent="0.2">
      <c r="A1746" s="90" t="s">
        <v>84</v>
      </c>
      <c r="B1746" s="90" t="s">
        <v>1835</v>
      </c>
      <c r="C1746" s="90" t="s">
        <v>1836</v>
      </c>
      <c r="D1746" s="90">
        <v>202</v>
      </c>
    </row>
    <row r="1747" spans="1:4" x14ac:dyDescent="0.2">
      <c r="A1747" s="90" t="s">
        <v>84</v>
      </c>
      <c r="B1747" s="90" t="s">
        <v>1835</v>
      </c>
      <c r="C1747" s="90" t="s">
        <v>1837</v>
      </c>
      <c r="D1747" s="90">
        <v>200</v>
      </c>
    </row>
    <row r="1748" spans="1:4" x14ac:dyDescent="0.2">
      <c r="A1748" s="90" t="s">
        <v>84</v>
      </c>
      <c r="B1748" s="90" t="s">
        <v>1835</v>
      </c>
      <c r="C1748" s="90" t="s">
        <v>1838</v>
      </c>
      <c r="D1748" s="90">
        <v>192</v>
      </c>
    </row>
    <row r="1749" spans="1:4" x14ac:dyDescent="0.2">
      <c r="A1749" s="90" t="s">
        <v>84</v>
      </c>
      <c r="B1749" s="90" t="s">
        <v>1835</v>
      </c>
      <c r="C1749" s="90" t="s">
        <v>1839</v>
      </c>
      <c r="D1749" s="90">
        <v>203</v>
      </c>
    </row>
    <row r="1750" spans="1:4" x14ac:dyDescent="0.2">
      <c r="A1750" s="90" t="s">
        <v>84</v>
      </c>
      <c r="B1750" s="90" t="s">
        <v>1835</v>
      </c>
      <c r="C1750" s="90" t="s">
        <v>1840</v>
      </c>
      <c r="D1750" s="90">
        <v>196</v>
      </c>
    </row>
    <row r="1751" spans="1:4" x14ac:dyDescent="0.2">
      <c r="A1751" s="90" t="s">
        <v>84</v>
      </c>
      <c r="B1751" s="90" t="s">
        <v>1835</v>
      </c>
      <c r="C1751" s="90" t="s">
        <v>1841</v>
      </c>
      <c r="D1751" s="90">
        <v>202</v>
      </c>
    </row>
    <row r="1752" spans="1:4" x14ac:dyDescent="0.2">
      <c r="A1752" s="90" t="s">
        <v>84</v>
      </c>
      <c r="B1752" s="90" t="s">
        <v>1835</v>
      </c>
      <c r="C1752" s="90" t="s">
        <v>1842</v>
      </c>
      <c r="D1752" s="90">
        <v>202</v>
      </c>
    </row>
    <row r="1753" spans="1:4" x14ac:dyDescent="0.2">
      <c r="A1753" s="90" t="s">
        <v>84</v>
      </c>
      <c r="B1753" s="90" t="s">
        <v>1835</v>
      </c>
      <c r="C1753" s="90" t="s">
        <v>1843</v>
      </c>
      <c r="D1753" s="90">
        <v>203</v>
      </c>
    </row>
    <row r="1754" spans="1:4" x14ac:dyDescent="0.2">
      <c r="A1754" s="90" t="s">
        <v>84</v>
      </c>
      <c r="B1754" s="90" t="s">
        <v>1835</v>
      </c>
      <c r="C1754" s="90" t="s">
        <v>1844</v>
      </c>
      <c r="D1754" s="90">
        <v>194</v>
      </c>
    </row>
    <row r="1755" spans="1:4" x14ac:dyDescent="0.2">
      <c r="A1755" s="90" t="s">
        <v>84</v>
      </c>
      <c r="B1755" s="90" t="s">
        <v>1835</v>
      </c>
      <c r="C1755" s="90" t="s">
        <v>1845</v>
      </c>
      <c r="D1755" s="90">
        <v>202</v>
      </c>
    </row>
    <row r="1756" spans="1:4" x14ac:dyDescent="0.2">
      <c r="A1756" s="90" t="s">
        <v>84</v>
      </c>
      <c r="B1756" s="90" t="s">
        <v>1835</v>
      </c>
      <c r="C1756" s="90" t="s">
        <v>1846</v>
      </c>
      <c r="D1756" s="90">
        <v>202</v>
      </c>
    </row>
    <row r="1757" spans="1:4" x14ac:dyDescent="0.2">
      <c r="A1757" s="90" t="s">
        <v>84</v>
      </c>
      <c r="B1757" s="90" t="s">
        <v>1835</v>
      </c>
      <c r="C1757" s="90" t="s">
        <v>1847</v>
      </c>
      <c r="D1757" s="90">
        <v>202</v>
      </c>
    </row>
    <row r="1758" spans="1:4" x14ac:dyDescent="0.2">
      <c r="A1758" s="90" t="s">
        <v>84</v>
      </c>
      <c r="B1758" s="90" t="s">
        <v>1835</v>
      </c>
      <c r="C1758" s="90" t="s">
        <v>1848</v>
      </c>
      <c r="D1758" s="90">
        <v>205</v>
      </c>
    </row>
    <row r="1759" spans="1:4" x14ac:dyDescent="0.2">
      <c r="A1759" s="90" t="s">
        <v>84</v>
      </c>
      <c r="B1759" s="90" t="s">
        <v>1835</v>
      </c>
      <c r="C1759" s="90" t="s">
        <v>1849</v>
      </c>
      <c r="D1759" s="90">
        <v>205</v>
      </c>
    </row>
    <row r="1760" spans="1:4" x14ac:dyDescent="0.2">
      <c r="A1760" s="90" t="s">
        <v>84</v>
      </c>
      <c r="B1760" s="90" t="s">
        <v>1835</v>
      </c>
      <c r="C1760" s="90" t="s">
        <v>1850</v>
      </c>
      <c r="D1760" s="90">
        <v>204</v>
      </c>
    </row>
    <row r="1761" spans="1:4" x14ac:dyDescent="0.2">
      <c r="A1761" s="90" t="s">
        <v>84</v>
      </c>
      <c r="B1761" s="90" t="s">
        <v>1835</v>
      </c>
      <c r="C1761" s="90" t="s">
        <v>1851</v>
      </c>
      <c r="D1761" s="90">
        <v>205</v>
      </c>
    </row>
    <row r="1762" spans="1:4" x14ac:dyDescent="0.2">
      <c r="A1762" s="90" t="s">
        <v>84</v>
      </c>
      <c r="B1762" s="90" t="s">
        <v>1835</v>
      </c>
      <c r="C1762" s="90" t="s">
        <v>1852</v>
      </c>
      <c r="D1762" s="90">
        <v>199</v>
      </c>
    </row>
    <row r="1763" spans="1:4" x14ac:dyDescent="0.2">
      <c r="A1763" s="90" t="s">
        <v>84</v>
      </c>
      <c r="B1763" s="90" t="s">
        <v>1835</v>
      </c>
      <c r="C1763" s="90" t="s">
        <v>1853</v>
      </c>
      <c r="D1763" s="90">
        <v>201</v>
      </c>
    </row>
    <row r="1764" spans="1:4" x14ac:dyDescent="0.2">
      <c r="A1764" s="90" t="s">
        <v>84</v>
      </c>
      <c r="B1764" s="90" t="s">
        <v>1835</v>
      </c>
      <c r="C1764" s="90" t="s">
        <v>1854</v>
      </c>
      <c r="D1764" s="90">
        <v>185</v>
      </c>
    </row>
    <row r="1765" spans="1:4" x14ac:dyDescent="0.2">
      <c r="A1765" s="90" t="s">
        <v>84</v>
      </c>
      <c r="B1765" s="90" t="s">
        <v>1835</v>
      </c>
      <c r="C1765" s="90" t="s">
        <v>1855</v>
      </c>
      <c r="D1765" s="90">
        <v>203</v>
      </c>
    </row>
    <row r="1766" spans="1:4" x14ac:dyDescent="0.2">
      <c r="A1766" s="90" t="s">
        <v>84</v>
      </c>
      <c r="B1766" s="90" t="s">
        <v>1835</v>
      </c>
      <c r="C1766" s="90" t="s">
        <v>1856</v>
      </c>
      <c r="D1766" s="90">
        <v>203</v>
      </c>
    </row>
    <row r="1767" spans="1:4" x14ac:dyDescent="0.2">
      <c r="A1767" s="90" t="s">
        <v>84</v>
      </c>
      <c r="B1767" s="90" t="s">
        <v>1835</v>
      </c>
      <c r="C1767" s="90" t="s">
        <v>1857</v>
      </c>
      <c r="D1767" s="90">
        <v>200</v>
      </c>
    </row>
    <row r="1768" spans="1:4" x14ac:dyDescent="0.2">
      <c r="A1768" s="90" t="s">
        <v>84</v>
      </c>
      <c r="B1768" s="90" t="s">
        <v>1835</v>
      </c>
      <c r="C1768" s="90" t="s">
        <v>1858</v>
      </c>
      <c r="D1768" s="90">
        <v>205</v>
      </c>
    </row>
    <row r="1769" spans="1:4" x14ac:dyDescent="0.2">
      <c r="A1769" s="90" t="s">
        <v>84</v>
      </c>
      <c r="B1769" s="90" t="s">
        <v>1835</v>
      </c>
      <c r="C1769" s="90" t="s">
        <v>1859</v>
      </c>
      <c r="D1769" s="90">
        <v>202</v>
      </c>
    </row>
    <row r="1770" spans="1:4" x14ac:dyDescent="0.2">
      <c r="A1770" s="90" t="s">
        <v>84</v>
      </c>
      <c r="B1770" s="90" t="s">
        <v>1835</v>
      </c>
      <c r="C1770" s="90" t="s">
        <v>1860</v>
      </c>
      <c r="D1770" s="90">
        <v>195</v>
      </c>
    </row>
    <row r="1771" spans="1:4" x14ac:dyDescent="0.2">
      <c r="A1771" s="90" t="s">
        <v>84</v>
      </c>
      <c r="B1771" s="90" t="s">
        <v>1835</v>
      </c>
      <c r="C1771" s="90" t="s">
        <v>1861</v>
      </c>
      <c r="D1771" s="90">
        <v>202</v>
      </c>
    </row>
    <row r="1772" spans="1:4" x14ac:dyDescent="0.2">
      <c r="A1772" s="90" t="s">
        <v>84</v>
      </c>
      <c r="B1772" s="90" t="s">
        <v>1835</v>
      </c>
      <c r="C1772" s="90" t="s">
        <v>1862</v>
      </c>
      <c r="D1772" s="90">
        <v>197</v>
      </c>
    </row>
    <row r="1773" spans="1:4" x14ac:dyDescent="0.2">
      <c r="A1773" s="90" t="s">
        <v>84</v>
      </c>
      <c r="B1773" s="90" t="s">
        <v>1835</v>
      </c>
      <c r="C1773" s="90" t="s">
        <v>1863</v>
      </c>
      <c r="D1773" s="90">
        <v>205</v>
      </c>
    </row>
    <row r="1774" spans="1:4" x14ac:dyDescent="0.2">
      <c r="A1774" s="90" t="s">
        <v>84</v>
      </c>
      <c r="B1774" s="90" t="s">
        <v>1835</v>
      </c>
      <c r="C1774" s="90" t="s">
        <v>1864</v>
      </c>
      <c r="D1774" s="90">
        <v>205</v>
      </c>
    </row>
    <row r="1775" spans="1:4" x14ac:dyDescent="0.2">
      <c r="A1775" s="90" t="s">
        <v>84</v>
      </c>
      <c r="B1775" s="90" t="s">
        <v>1835</v>
      </c>
      <c r="C1775" s="90" t="s">
        <v>1865</v>
      </c>
      <c r="D1775" s="90">
        <v>203</v>
      </c>
    </row>
    <row r="1776" spans="1:4" x14ac:dyDescent="0.2">
      <c r="A1776" s="90" t="s">
        <v>84</v>
      </c>
      <c r="B1776" s="90" t="s">
        <v>1835</v>
      </c>
      <c r="C1776" s="90" t="s">
        <v>1866</v>
      </c>
      <c r="D1776" s="90">
        <v>205</v>
      </c>
    </row>
    <row r="1777" spans="1:4" x14ac:dyDescent="0.2">
      <c r="A1777" s="90" t="s">
        <v>84</v>
      </c>
      <c r="B1777" s="90" t="s">
        <v>1835</v>
      </c>
      <c r="C1777" s="90" t="s">
        <v>1867</v>
      </c>
      <c r="D1777" s="90">
        <v>203</v>
      </c>
    </row>
    <row r="1778" spans="1:4" x14ac:dyDescent="0.2">
      <c r="A1778" s="90" t="s">
        <v>84</v>
      </c>
      <c r="B1778" s="90" t="s">
        <v>1835</v>
      </c>
      <c r="C1778" s="90" t="s">
        <v>1868</v>
      </c>
      <c r="D1778" s="90">
        <v>197</v>
      </c>
    </row>
    <row r="1779" spans="1:4" x14ac:dyDescent="0.2">
      <c r="A1779" s="90" t="s">
        <v>84</v>
      </c>
      <c r="B1779" s="90" t="s">
        <v>1835</v>
      </c>
      <c r="C1779" s="90" t="s">
        <v>1869</v>
      </c>
      <c r="D1779" s="90">
        <v>199</v>
      </c>
    </row>
    <row r="1780" spans="1:4" x14ac:dyDescent="0.2">
      <c r="A1780" s="90" t="s">
        <v>84</v>
      </c>
      <c r="B1780" s="90" t="s">
        <v>1835</v>
      </c>
      <c r="C1780" s="90" t="s">
        <v>1870</v>
      </c>
      <c r="D1780" s="90">
        <v>201</v>
      </c>
    </row>
    <row r="1781" spans="1:4" x14ac:dyDescent="0.2">
      <c r="A1781" s="90" t="s">
        <v>84</v>
      </c>
      <c r="B1781" s="90" t="s">
        <v>1835</v>
      </c>
      <c r="C1781" s="90" t="s">
        <v>1871</v>
      </c>
      <c r="D1781" s="90">
        <v>200</v>
      </c>
    </row>
    <row r="1782" spans="1:4" x14ac:dyDescent="0.2">
      <c r="A1782" s="90" t="s">
        <v>84</v>
      </c>
      <c r="B1782" s="90" t="s">
        <v>1835</v>
      </c>
      <c r="C1782" s="90" t="s">
        <v>1872</v>
      </c>
      <c r="D1782" s="90">
        <v>199</v>
      </c>
    </row>
    <row r="1783" spans="1:4" x14ac:dyDescent="0.2">
      <c r="A1783" s="90" t="s">
        <v>84</v>
      </c>
      <c r="B1783" s="90" t="s">
        <v>1835</v>
      </c>
      <c r="C1783" s="90" t="s">
        <v>1873</v>
      </c>
      <c r="D1783" s="90">
        <v>205</v>
      </c>
    </row>
    <row r="1784" spans="1:4" x14ac:dyDescent="0.2">
      <c r="A1784" s="90" t="s">
        <v>84</v>
      </c>
      <c r="B1784" s="90" t="s">
        <v>1835</v>
      </c>
      <c r="C1784" s="90" t="s">
        <v>1874</v>
      </c>
      <c r="D1784" s="90">
        <v>202</v>
      </c>
    </row>
    <row r="1785" spans="1:4" x14ac:dyDescent="0.2">
      <c r="A1785" s="90" t="s">
        <v>84</v>
      </c>
      <c r="B1785" s="90" t="s">
        <v>1835</v>
      </c>
      <c r="C1785" s="90" t="s">
        <v>1875</v>
      </c>
      <c r="D1785" s="90">
        <v>201</v>
      </c>
    </row>
    <row r="1786" spans="1:4" x14ac:dyDescent="0.2">
      <c r="A1786" s="90" t="s">
        <v>84</v>
      </c>
      <c r="B1786" s="90" t="s">
        <v>1835</v>
      </c>
      <c r="C1786" s="90" t="s">
        <v>1876</v>
      </c>
      <c r="D1786" s="90">
        <v>205</v>
      </c>
    </row>
    <row r="1787" spans="1:4" x14ac:dyDescent="0.2">
      <c r="A1787" s="90" t="s">
        <v>84</v>
      </c>
      <c r="B1787" s="90" t="s">
        <v>1835</v>
      </c>
      <c r="C1787" s="90" t="s">
        <v>1877</v>
      </c>
      <c r="D1787" s="90">
        <v>205</v>
      </c>
    </row>
    <row r="1788" spans="1:4" x14ac:dyDescent="0.2">
      <c r="A1788" s="90" t="s">
        <v>84</v>
      </c>
      <c r="B1788" s="90" t="s">
        <v>1835</v>
      </c>
      <c r="C1788" s="90" t="s">
        <v>1878</v>
      </c>
      <c r="D1788" s="90">
        <v>205</v>
      </c>
    </row>
    <row r="1789" spans="1:4" x14ac:dyDescent="0.2">
      <c r="A1789" s="90" t="s">
        <v>84</v>
      </c>
      <c r="B1789" s="90" t="s">
        <v>1835</v>
      </c>
      <c r="C1789" s="90" t="s">
        <v>1879</v>
      </c>
      <c r="D1789" s="90">
        <v>195</v>
      </c>
    </row>
    <row r="1790" spans="1:4" x14ac:dyDescent="0.2">
      <c r="A1790" s="90" t="s">
        <v>84</v>
      </c>
      <c r="B1790" s="90" t="s">
        <v>1835</v>
      </c>
      <c r="C1790" s="90" t="s">
        <v>1880</v>
      </c>
      <c r="D1790" s="90">
        <v>205</v>
      </c>
    </row>
    <row r="1791" spans="1:4" x14ac:dyDescent="0.2">
      <c r="A1791" s="90" t="s">
        <v>84</v>
      </c>
      <c r="B1791" s="90" t="s">
        <v>1835</v>
      </c>
      <c r="C1791" s="90" t="s">
        <v>1881</v>
      </c>
      <c r="D1791" s="90">
        <v>205</v>
      </c>
    </row>
    <row r="1792" spans="1:4" x14ac:dyDescent="0.2">
      <c r="A1792" s="90" t="s">
        <v>84</v>
      </c>
      <c r="B1792" s="90" t="s">
        <v>1835</v>
      </c>
      <c r="C1792" s="90" t="s">
        <v>1882</v>
      </c>
      <c r="D1792" s="90">
        <v>203</v>
      </c>
    </row>
    <row r="1793" spans="1:4" x14ac:dyDescent="0.2">
      <c r="A1793" s="90" t="s">
        <v>84</v>
      </c>
      <c r="B1793" s="90" t="s">
        <v>1835</v>
      </c>
      <c r="C1793" s="90" t="s">
        <v>1883</v>
      </c>
      <c r="D1793" s="90">
        <v>195</v>
      </c>
    </row>
    <row r="1794" spans="1:4" x14ac:dyDescent="0.2">
      <c r="A1794" s="90" t="s">
        <v>84</v>
      </c>
      <c r="B1794" s="90" t="s">
        <v>1835</v>
      </c>
      <c r="C1794" s="90" t="s">
        <v>1884</v>
      </c>
      <c r="D1794" s="90">
        <v>205</v>
      </c>
    </row>
    <row r="1795" spans="1:4" x14ac:dyDescent="0.2">
      <c r="A1795" s="90" t="s">
        <v>84</v>
      </c>
      <c r="B1795" s="90" t="s">
        <v>1835</v>
      </c>
      <c r="C1795" s="90" t="s">
        <v>1885</v>
      </c>
      <c r="D1795" s="90">
        <v>202</v>
      </c>
    </row>
    <row r="1796" spans="1:4" x14ac:dyDescent="0.2">
      <c r="A1796" s="90" t="s">
        <v>84</v>
      </c>
      <c r="B1796" s="90" t="s">
        <v>1835</v>
      </c>
      <c r="C1796" s="90" t="s">
        <v>1886</v>
      </c>
      <c r="D1796" s="90">
        <v>201</v>
      </c>
    </row>
    <row r="1797" spans="1:4" x14ac:dyDescent="0.2">
      <c r="A1797" s="90" t="s">
        <v>84</v>
      </c>
      <c r="B1797" s="90" t="s">
        <v>1835</v>
      </c>
      <c r="C1797" s="90" t="s">
        <v>1887</v>
      </c>
      <c r="D1797" s="90">
        <v>200</v>
      </c>
    </row>
    <row r="1798" spans="1:4" x14ac:dyDescent="0.2">
      <c r="A1798" s="90" t="s">
        <v>84</v>
      </c>
      <c r="B1798" s="90" t="s">
        <v>1835</v>
      </c>
      <c r="C1798" s="90" t="s">
        <v>1888</v>
      </c>
      <c r="D1798" s="90">
        <v>205</v>
      </c>
    </row>
    <row r="1799" spans="1:4" x14ac:dyDescent="0.2">
      <c r="A1799" s="90" t="s">
        <v>84</v>
      </c>
      <c r="B1799" s="90" t="s">
        <v>1835</v>
      </c>
      <c r="C1799" s="90" t="s">
        <v>1889</v>
      </c>
      <c r="D1799" s="90">
        <v>202</v>
      </c>
    </row>
    <row r="1800" spans="1:4" x14ac:dyDescent="0.2">
      <c r="A1800" s="90" t="s">
        <v>84</v>
      </c>
      <c r="B1800" s="90" t="s">
        <v>1835</v>
      </c>
      <c r="C1800" s="90" t="s">
        <v>1890</v>
      </c>
      <c r="D1800" s="90">
        <v>185</v>
      </c>
    </row>
    <row r="1801" spans="1:4" x14ac:dyDescent="0.2">
      <c r="A1801" s="90" t="s">
        <v>84</v>
      </c>
      <c r="B1801" s="90" t="s">
        <v>1835</v>
      </c>
      <c r="C1801" s="90" t="s">
        <v>1891</v>
      </c>
      <c r="D1801" s="90">
        <v>205</v>
      </c>
    </row>
    <row r="1802" spans="1:4" x14ac:dyDescent="0.2">
      <c r="A1802" s="90" t="s">
        <v>84</v>
      </c>
      <c r="B1802" s="90" t="s">
        <v>1835</v>
      </c>
      <c r="C1802" s="90" t="s">
        <v>1892</v>
      </c>
      <c r="D1802" s="90">
        <v>190</v>
      </c>
    </row>
    <row r="1803" spans="1:4" x14ac:dyDescent="0.2">
      <c r="A1803" s="90" t="s">
        <v>84</v>
      </c>
      <c r="B1803" s="90" t="s">
        <v>1835</v>
      </c>
      <c r="C1803" s="90" t="s">
        <v>1893</v>
      </c>
      <c r="D1803" s="90">
        <v>203</v>
      </c>
    </row>
    <row r="1804" spans="1:4" x14ac:dyDescent="0.2">
      <c r="A1804" s="90" t="s">
        <v>84</v>
      </c>
      <c r="B1804" s="90" t="s">
        <v>1835</v>
      </c>
      <c r="C1804" s="90" t="s">
        <v>1894</v>
      </c>
      <c r="D1804" s="90">
        <v>205</v>
      </c>
    </row>
    <row r="1805" spans="1:4" x14ac:dyDescent="0.2">
      <c r="A1805" s="90" t="s">
        <v>84</v>
      </c>
      <c r="B1805" s="90" t="s">
        <v>1835</v>
      </c>
      <c r="C1805" s="90" t="s">
        <v>1895</v>
      </c>
      <c r="D1805" s="90">
        <v>203</v>
      </c>
    </row>
    <row r="1806" spans="1:4" x14ac:dyDescent="0.2">
      <c r="A1806" s="90" t="s">
        <v>84</v>
      </c>
      <c r="B1806" s="90" t="s">
        <v>1835</v>
      </c>
      <c r="C1806" s="90" t="s">
        <v>1896</v>
      </c>
      <c r="D1806" s="90">
        <v>203</v>
      </c>
    </row>
    <row r="1807" spans="1:4" x14ac:dyDescent="0.2">
      <c r="A1807" s="90" t="s">
        <v>84</v>
      </c>
      <c r="B1807" s="90" t="s">
        <v>1835</v>
      </c>
      <c r="C1807" s="90" t="s">
        <v>1897</v>
      </c>
      <c r="D1807" s="90">
        <v>202</v>
      </c>
    </row>
    <row r="1808" spans="1:4" x14ac:dyDescent="0.2">
      <c r="A1808" s="90" t="s">
        <v>84</v>
      </c>
      <c r="B1808" s="90" t="s">
        <v>1835</v>
      </c>
      <c r="C1808" s="90" t="s">
        <v>1898</v>
      </c>
      <c r="D1808" s="90">
        <v>204</v>
      </c>
    </row>
    <row r="1809" spans="1:4" x14ac:dyDescent="0.2">
      <c r="A1809" s="90" t="s">
        <v>84</v>
      </c>
      <c r="B1809" s="90" t="s">
        <v>86</v>
      </c>
      <c r="C1809" s="90" t="s">
        <v>1899</v>
      </c>
      <c r="D1809" s="90">
        <v>224</v>
      </c>
    </row>
    <row r="1810" spans="1:4" x14ac:dyDescent="0.2">
      <c r="A1810" s="90" t="s">
        <v>84</v>
      </c>
      <c r="B1810" s="90" t="s">
        <v>86</v>
      </c>
      <c r="C1810" s="90" t="s">
        <v>1900</v>
      </c>
      <c r="D1810" s="90">
        <v>223</v>
      </c>
    </row>
    <row r="1811" spans="1:4" x14ac:dyDescent="0.2">
      <c r="A1811" s="90" t="s">
        <v>84</v>
      </c>
      <c r="B1811" s="90" t="s">
        <v>86</v>
      </c>
      <c r="C1811" s="90" t="s">
        <v>1901</v>
      </c>
      <c r="D1811" s="90">
        <v>224</v>
      </c>
    </row>
    <row r="1812" spans="1:4" x14ac:dyDescent="0.2">
      <c r="A1812" s="90" t="s">
        <v>84</v>
      </c>
      <c r="B1812" s="90" t="s">
        <v>86</v>
      </c>
      <c r="C1812" s="90" t="s">
        <v>1902</v>
      </c>
      <c r="D1812" s="90">
        <v>220</v>
      </c>
    </row>
    <row r="1813" spans="1:4" x14ac:dyDescent="0.2">
      <c r="A1813" s="90" t="s">
        <v>84</v>
      </c>
      <c r="B1813" s="90" t="s">
        <v>86</v>
      </c>
      <c r="C1813" s="90" t="s">
        <v>1903</v>
      </c>
      <c r="D1813" s="90">
        <v>224</v>
      </c>
    </row>
    <row r="1814" spans="1:4" x14ac:dyDescent="0.2">
      <c r="A1814" s="90" t="s">
        <v>84</v>
      </c>
      <c r="B1814" s="90" t="s">
        <v>86</v>
      </c>
      <c r="C1814" s="90" t="s">
        <v>1904</v>
      </c>
      <c r="D1814" s="90">
        <v>223</v>
      </c>
    </row>
    <row r="1815" spans="1:4" x14ac:dyDescent="0.2">
      <c r="A1815" s="90" t="s">
        <v>84</v>
      </c>
      <c r="B1815" s="90" t="s">
        <v>86</v>
      </c>
      <c r="C1815" s="90" t="s">
        <v>1905</v>
      </c>
      <c r="D1815" s="90">
        <v>223</v>
      </c>
    </row>
    <row r="1816" spans="1:4" x14ac:dyDescent="0.2">
      <c r="A1816" s="90" t="s">
        <v>84</v>
      </c>
      <c r="B1816" s="90" t="s">
        <v>86</v>
      </c>
      <c r="C1816" s="90" t="s">
        <v>1906</v>
      </c>
      <c r="D1816" s="90">
        <v>224</v>
      </c>
    </row>
    <row r="1817" spans="1:4" x14ac:dyDescent="0.2">
      <c r="A1817" s="90" t="s">
        <v>84</v>
      </c>
      <c r="B1817" s="90" t="s">
        <v>86</v>
      </c>
      <c r="C1817" s="90" t="s">
        <v>1907</v>
      </c>
      <c r="D1817" s="90">
        <v>224</v>
      </c>
    </row>
    <row r="1818" spans="1:4" x14ac:dyDescent="0.2">
      <c r="A1818" s="90" t="s">
        <v>84</v>
      </c>
      <c r="B1818" s="90" t="s">
        <v>86</v>
      </c>
      <c r="C1818" s="90" t="s">
        <v>1908</v>
      </c>
      <c r="D1818" s="90">
        <v>225</v>
      </c>
    </row>
    <row r="1819" spans="1:4" x14ac:dyDescent="0.2">
      <c r="A1819" s="90" t="s">
        <v>84</v>
      </c>
      <c r="B1819" s="90" t="s">
        <v>86</v>
      </c>
      <c r="C1819" s="90" t="s">
        <v>86</v>
      </c>
      <c r="D1819" s="90">
        <v>223</v>
      </c>
    </row>
    <row r="1820" spans="1:4" x14ac:dyDescent="0.2">
      <c r="A1820" s="90" t="s">
        <v>84</v>
      </c>
      <c r="B1820" s="90" t="s">
        <v>86</v>
      </c>
      <c r="C1820" s="90" t="s">
        <v>1909</v>
      </c>
      <c r="D1820" s="90">
        <v>224</v>
      </c>
    </row>
    <row r="1821" spans="1:4" x14ac:dyDescent="0.2">
      <c r="A1821" s="90" t="s">
        <v>84</v>
      </c>
      <c r="B1821" s="90" t="s">
        <v>86</v>
      </c>
      <c r="C1821" s="90" t="s">
        <v>1910</v>
      </c>
      <c r="D1821" s="90">
        <v>218</v>
      </c>
    </row>
    <row r="1822" spans="1:4" x14ac:dyDescent="0.2">
      <c r="A1822" s="90" t="s">
        <v>84</v>
      </c>
      <c r="B1822" s="90" t="s">
        <v>86</v>
      </c>
      <c r="C1822" s="90" t="s">
        <v>1911</v>
      </c>
      <c r="D1822" s="90">
        <v>220</v>
      </c>
    </row>
    <row r="1823" spans="1:4" x14ac:dyDescent="0.2">
      <c r="A1823" s="90" t="s">
        <v>84</v>
      </c>
      <c r="B1823" s="90" t="s">
        <v>86</v>
      </c>
      <c r="C1823" s="90" t="s">
        <v>1912</v>
      </c>
      <c r="D1823" s="90">
        <v>224</v>
      </c>
    </row>
    <row r="1824" spans="1:4" x14ac:dyDescent="0.2">
      <c r="A1824" s="90" t="s">
        <v>84</v>
      </c>
      <c r="B1824" s="90" t="s">
        <v>86</v>
      </c>
      <c r="C1824" s="90" t="s">
        <v>1913</v>
      </c>
      <c r="D1824" s="90">
        <v>221</v>
      </c>
    </row>
    <row r="1825" spans="1:4" x14ac:dyDescent="0.2">
      <c r="A1825" s="90" t="s">
        <v>84</v>
      </c>
      <c r="B1825" s="90" t="s">
        <v>86</v>
      </c>
      <c r="C1825" s="90" t="s">
        <v>1914</v>
      </c>
      <c r="D1825" s="90">
        <v>225</v>
      </c>
    </row>
    <row r="1826" spans="1:4" x14ac:dyDescent="0.2">
      <c r="A1826" s="90" t="s">
        <v>84</v>
      </c>
      <c r="B1826" s="90" t="s">
        <v>86</v>
      </c>
      <c r="C1826" s="90" t="s">
        <v>1915</v>
      </c>
      <c r="D1826" s="90">
        <v>224</v>
      </c>
    </row>
    <row r="1827" spans="1:4" x14ac:dyDescent="0.2">
      <c r="A1827" s="90" t="s">
        <v>84</v>
      </c>
      <c r="B1827" s="90" t="s">
        <v>86</v>
      </c>
      <c r="C1827" s="90" t="s">
        <v>1916</v>
      </c>
      <c r="D1827" s="90">
        <v>225</v>
      </c>
    </row>
    <row r="1828" spans="1:4" x14ac:dyDescent="0.2">
      <c r="A1828" s="90" t="s">
        <v>84</v>
      </c>
      <c r="B1828" s="90" t="s">
        <v>86</v>
      </c>
      <c r="C1828" s="90" t="s">
        <v>1917</v>
      </c>
      <c r="D1828" s="90">
        <v>223</v>
      </c>
    </row>
    <row r="1829" spans="1:4" x14ac:dyDescent="0.2">
      <c r="A1829" s="90" t="s">
        <v>84</v>
      </c>
      <c r="B1829" s="90" t="s">
        <v>87</v>
      </c>
      <c r="C1829" s="90" t="s">
        <v>1918</v>
      </c>
      <c r="D1829" s="90">
        <v>228</v>
      </c>
    </row>
    <row r="1830" spans="1:4" x14ac:dyDescent="0.2">
      <c r="A1830" s="90" t="s">
        <v>84</v>
      </c>
      <c r="B1830" s="90" t="s">
        <v>87</v>
      </c>
      <c r="C1830" s="90" t="s">
        <v>1919</v>
      </c>
      <c r="D1830" s="90">
        <v>228</v>
      </c>
    </row>
    <row r="1831" spans="1:4" x14ac:dyDescent="0.2">
      <c r="A1831" s="90" t="s">
        <v>84</v>
      </c>
      <c r="B1831" s="90" t="s">
        <v>87</v>
      </c>
      <c r="C1831" s="90" t="s">
        <v>1920</v>
      </c>
      <c r="D1831" s="90">
        <v>225</v>
      </c>
    </row>
    <row r="1832" spans="1:4" x14ac:dyDescent="0.2">
      <c r="A1832" s="90" t="s">
        <v>84</v>
      </c>
      <c r="B1832" s="90" t="s">
        <v>87</v>
      </c>
      <c r="C1832" s="90" t="s">
        <v>1921</v>
      </c>
      <c r="D1832" s="90">
        <v>226</v>
      </c>
    </row>
    <row r="1833" spans="1:4" x14ac:dyDescent="0.2">
      <c r="A1833" s="90" t="s">
        <v>84</v>
      </c>
      <c r="B1833" s="90" t="s">
        <v>87</v>
      </c>
      <c r="C1833" s="90" t="s">
        <v>1922</v>
      </c>
      <c r="D1833" s="90">
        <v>225</v>
      </c>
    </row>
    <row r="1834" spans="1:4" x14ac:dyDescent="0.2">
      <c r="A1834" s="90" t="s">
        <v>84</v>
      </c>
      <c r="B1834" s="90" t="s">
        <v>87</v>
      </c>
      <c r="C1834" s="90" t="s">
        <v>1923</v>
      </c>
      <c r="D1834" s="90">
        <v>228</v>
      </c>
    </row>
    <row r="1835" spans="1:4" x14ac:dyDescent="0.2">
      <c r="A1835" s="90" t="s">
        <v>84</v>
      </c>
      <c r="B1835" s="90" t="s">
        <v>87</v>
      </c>
      <c r="C1835" s="90" t="s">
        <v>1924</v>
      </c>
      <c r="D1835" s="90">
        <v>228</v>
      </c>
    </row>
    <row r="1836" spans="1:4" x14ac:dyDescent="0.2">
      <c r="A1836" s="90" t="s">
        <v>84</v>
      </c>
      <c r="B1836" s="90" t="s">
        <v>87</v>
      </c>
      <c r="C1836" s="90" t="s">
        <v>1925</v>
      </c>
      <c r="D1836" s="90">
        <v>224</v>
      </c>
    </row>
    <row r="1837" spans="1:4" x14ac:dyDescent="0.2">
      <c r="A1837" s="90" t="s">
        <v>84</v>
      </c>
      <c r="B1837" s="90" t="s">
        <v>87</v>
      </c>
      <c r="C1837" s="90" t="s">
        <v>1926</v>
      </c>
      <c r="D1837" s="90">
        <v>226</v>
      </c>
    </row>
    <row r="1838" spans="1:4" x14ac:dyDescent="0.2">
      <c r="A1838" s="90" t="s">
        <v>84</v>
      </c>
      <c r="B1838" s="90" t="s">
        <v>87</v>
      </c>
      <c r="C1838" s="90" t="s">
        <v>1927</v>
      </c>
      <c r="D1838" s="90">
        <v>223</v>
      </c>
    </row>
    <row r="1839" spans="1:4" x14ac:dyDescent="0.2">
      <c r="A1839" s="90" t="s">
        <v>84</v>
      </c>
      <c r="B1839" s="90" t="s">
        <v>87</v>
      </c>
      <c r="C1839" s="90" t="s">
        <v>1928</v>
      </c>
      <c r="D1839" s="90">
        <v>223</v>
      </c>
    </row>
    <row r="1840" spans="1:4" x14ac:dyDescent="0.2">
      <c r="A1840" s="90" t="s">
        <v>84</v>
      </c>
      <c r="B1840" s="90" t="s">
        <v>87</v>
      </c>
      <c r="C1840" s="90" t="s">
        <v>87</v>
      </c>
      <c r="D1840" s="90">
        <v>227</v>
      </c>
    </row>
    <row r="1841" spans="1:4" x14ac:dyDescent="0.2">
      <c r="A1841" s="90" t="s">
        <v>84</v>
      </c>
      <c r="B1841" s="90" t="s">
        <v>87</v>
      </c>
      <c r="C1841" s="90" t="s">
        <v>1929</v>
      </c>
      <c r="D1841" s="90">
        <v>227</v>
      </c>
    </row>
    <row r="1842" spans="1:4" x14ac:dyDescent="0.2">
      <c r="A1842" s="90" t="s">
        <v>84</v>
      </c>
      <c r="B1842" s="90" t="s">
        <v>87</v>
      </c>
      <c r="C1842" s="90" t="s">
        <v>1930</v>
      </c>
      <c r="D1842" s="90">
        <v>226</v>
      </c>
    </row>
    <row r="1843" spans="1:4" x14ac:dyDescent="0.2">
      <c r="A1843" s="90" t="s">
        <v>84</v>
      </c>
      <c r="B1843" s="90" t="s">
        <v>87</v>
      </c>
      <c r="C1843" s="90" t="s">
        <v>1931</v>
      </c>
      <c r="D1843" s="90">
        <v>226</v>
      </c>
    </row>
    <row r="1844" spans="1:4" x14ac:dyDescent="0.2">
      <c r="A1844" s="90" t="s">
        <v>84</v>
      </c>
      <c r="B1844" s="90" t="s">
        <v>87</v>
      </c>
      <c r="C1844" s="90" t="s">
        <v>1932</v>
      </c>
      <c r="D1844" s="90">
        <v>221</v>
      </c>
    </row>
    <row r="1845" spans="1:4" x14ac:dyDescent="0.2">
      <c r="A1845" s="90" t="s">
        <v>84</v>
      </c>
      <c r="B1845" s="90" t="s">
        <v>87</v>
      </c>
      <c r="C1845" s="90" t="s">
        <v>1933</v>
      </c>
      <c r="D1845" s="90">
        <v>227</v>
      </c>
    </row>
    <row r="1846" spans="1:4" x14ac:dyDescent="0.2">
      <c r="A1846" s="90" t="s">
        <v>84</v>
      </c>
      <c r="B1846" s="90" t="s">
        <v>87</v>
      </c>
      <c r="C1846" s="90" t="s">
        <v>1934</v>
      </c>
      <c r="D1846" s="90">
        <v>224</v>
      </c>
    </row>
    <row r="1847" spans="1:4" x14ac:dyDescent="0.2">
      <c r="A1847" s="90" t="s">
        <v>84</v>
      </c>
      <c r="B1847" s="90" t="s">
        <v>87</v>
      </c>
      <c r="C1847" s="90" t="s">
        <v>1935</v>
      </c>
      <c r="D1847" s="90">
        <v>228</v>
      </c>
    </row>
    <row r="1848" spans="1:4" x14ac:dyDescent="0.2">
      <c r="A1848" s="90" t="s">
        <v>84</v>
      </c>
      <c r="B1848" s="90" t="s">
        <v>87</v>
      </c>
      <c r="C1848" s="90" t="s">
        <v>1936</v>
      </c>
      <c r="D1848" s="90">
        <v>228</v>
      </c>
    </row>
    <row r="1849" spans="1:4" x14ac:dyDescent="0.2">
      <c r="A1849" s="90" t="s">
        <v>84</v>
      </c>
      <c r="B1849" s="90" t="s">
        <v>87</v>
      </c>
      <c r="C1849" s="90" t="s">
        <v>1937</v>
      </c>
      <c r="D1849" s="90">
        <v>223</v>
      </c>
    </row>
    <row r="1850" spans="1:4" x14ac:dyDescent="0.2">
      <c r="A1850" s="90" t="s">
        <v>84</v>
      </c>
      <c r="B1850" s="90" t="s">
        <v>87</v>
      </c>
      <c r="C1850" s="90" t="s">
        <v>1938</v>
      </c>
      <c r="D1850" s="90">
        <v>226</v>
      </c>
    </row>
    <row r="1851" spans="1:4" x14ac:dyDescent="0.2">
      <c r="A1851" s="90" t="s">
        <v>84</v>
      </c>
      <c r="B1851" s="90" t="s">
        <v>87</v>
      </c>
      <c r="C1851" s="90" t="s">
        <v>1939</v>
      </c>
      <c r="D1851" s="90">
        <v>226</v>
      </c>
    </row>
    <row r="1852" spans="1:4" x14ac:dyDescent="0.2">
      <c r="A1852" s="90" t="s">
        <v>84</v>
      </c>
      <c r="B1852" s="90" t="s">
        <v>87</v>
      </c>
      <c r="C1852" s="90" t="s">
        <v>1940</v>
      </c>
      <c r="D1852" s="90">
        <v>226</v>
      </c>
    </row>
    <row r="1853" spans="1:4" x14ac:dyDescent="0.2">
      <c r="A1853" s="90" t="s">
        <v>84</v>
      </c>
      <c r="B1853" s="90" t="s">
        <v>87</v>
      </c>
      <c r="C1853" s="90" t="s">
        <v>1941</v>
      </c>
      <c r="D1853" s="90">
        <v>225</v>
      </c>
    </row>
    <row r="1854" spans="1:4" x14ac:dyDescent="0.2">
      <c r="A1854" s="90" t="s">
        <v>84</v>
      </c>
      <c r="B1854" s="90" t="s">
        <v>87</v>
      </c>
      <c r="C1854" s="90" t="s">
        <v>1942</v>
      </c>
      <c r="D1854" s="90">
        <v>225</v>
      </c>
    </row>
    <row r="1855" spans="1:4" x14ac:dyDescent="0.2">
      <c r="A1855" s="90" t="s">
        <v>84</v>
      </c>
      <c r="B1855" s="90" t="s">
        <v>87</v>
      </c>
      <c r="C1855" s="90" t="s">
        <v>1943</v>
      </c>
      <c r="D1855" s="90">
        <v>223</v>
      </c>
    </row>
    <row r="1856" spans="1:4" x14ac:dyDescent="0.2">
      <c r="A1856" s="90" t="s">
        <v>84</v>
      </c>
      <c r="B1856" s="90" t="s">
        <v>87</v>
      </c>
      <c r="C1856" s="90" t="s">
        <v>1944</v>
      </c>
      <c r="D1856" s="90">
        <v>228</v>
      </c>
    </row>
    <row r="1857" spans="1:4" x14ac:dyDescent="0.2">
      <c r="A1857" s="90" t="s">
        <v>84</v>
      </c>
      <c r="B1857" s="90" t="s">
        <v>87</v>
      </c>
      <c r="C1857" s="90" t="s">
        <v>1945</v>
      </c>
      <c r="D1857" s="90">
        <v>227</v>
      </c>
    </row>
    <row r="1858" spans="1:4" x14ac:dyDescent="0.2">
      <c r="A1858" s="90" t="s">
        <v>84</v>
      </c>
      <c r="B1858" s="90" t="s">
        <v>87</v>
      </c>
      <c r="C1858" s="90" t="s">
        <v>1946</v>
      </c>
      <c r="D1858" s="90">
        <v>227</v>
      </c>
    </row>
    <row r="1859" spans="1:4" x14ac:dyDescent="0.2">
      <c r="A1859" s="90" t="s">
        <v>84</v>
      </c>
      <c r="B1859" s="90" t="s">
        <v>88</v>
      </c>
      <c r="C1859" s="90" t="s">
        <v>1947</v>
      </c>
      <c r="D1859" s="90">
        <v>160</v>
      </c>
    </row>
    <row r="1860" spans="1:4" x14ac:dyDescent="0.2">
      <c r="A1860" s="90" t="s">
        <v>84</v>
      </c>
      <c r="B1860" s="90" t="s">
        <v>88</v>
      </c>
      <c r="C1860" s="90" t="s">
        <v>1948</v>
      </c>
      <c r="D1860" s="90">
        <v>163</v>
      </c>
    </row>
    <row r="1861" spans="1:4" x14ac:dyDescent="0.2">
      <c r="A1861" s="90" t="s">
        <v>84</v>
      </c>
      <c r="B1861" s="90" t="s">
        <v>88</v>
      </c>
      <c r="C1861" s="90" t="s">
        <v>1949</v>
      </c>
      <c r="D1861" s="90">
        <v>167</v>
      </c>
    </row>
    <row r="1862" spans="1:4" x14ac:dyDescent="0.2">
      <c r="A1862" s="90" t="s">
        <v>84</v>
      </c>
      <c r="B1862" s="90" t="s">
        <v>88</v>
      </c>
      <c r="C1862" s="90" t="s">
        <v>1950</v>
      </c>
      <c r="D1862" s="90">
        <v>165</v>
      </c>
    </row>
    <row r="1863" spans="1:4" x14ac:dyDescent="0.2">
      <c r="A1863" s="90" t="s">
        <v>84</v>
      </c>
      <c r="B1863" s="90" t="s">
        <v>88</v>
      </c>
      <c r="C1863" s="90" t="s">
        <v>1951</v>
      </c>
      <c r="D1863" s="90">
        <v>168</v>
      </c>
    </row>
    <row r="1864" spans="1:4" x14ac:dyDescent="0.2">
      <c r="A1864" s="90" t="s">
        <v>84</v>
      </c>
      <c r="B1864" s="90" t="s">
        <v>88</v>
      </c>
      <c r="C1864" s="90" t="s">
        <v>1952</v>
      </c>
      <c r="D1864" s="90">
        <v>168</v>
      </c>
    </row>
    <row r="1865" spans="1:4" x14ac:dyDescent="0.2">
      <c r="A1865" s="90" t="s">
        <v>84</v>
      </c>
      <c r="B1865" s="90" t="s">
        <v>88</v>
      </c>
      <c r="C1865" s="90" t="s">
        <v>1953</v>
      </c>
      <c r="D1865" s="90">
        <v>167</v>
      </c>
    </row>
    <row r="1866" spans="1:4" x14ac:dyDescent="0.2">
      <c r="A1866" s="90" t="s">
        <v>84</v>
      </c>
      <c r="B1866" s="90" t="s">
        <v>88</v>
      </c>
      <c r="C1866" s="90" t="s">
        <v>1954</v>
      </c>
      <c r="D1866" s="90">
        <v>166</v>
      </c>
    </row>
    <row r="1867" spans="1:4" x14ac:dyDescent="0.2">
      <c r="A1867" s="90" t="s">
        <v>84</v>
      </c>
      <c r="B1867" s="90" t="s">
        <v>88</v>
      </c>
      <c r="C1867" s="90" t="s">
        <v>1955</v>
      </c>
      <c r="D1867" s="90">
        <v>168</v>
      </c>
    </row>
    <row r="1868" spans="1:4" x14ac:dyDescent="0.2">
      <c r="A1868" s="90" t="s">
        <v>84</v>
      </c>
      <c r="B1868" s="90" t="s">
        <v>88</v>
      </c>
      <c r="C1868" s="90" t="s">
        <v>1956</v>
      </c>
      <c r="D1868" s="90">
        <v>165</v>
      </c>
    </row>
    <row r="1869" spans="1:4" x14ac:dyDescent="0.2">
      <c r="A1869" s="90" t="s">
        <v>84</v>
      </c>
      <c r="B1869" s="90" t="s">
        <v>88</v>
      </c>
      <c r="C1869" s="90" t="s">
        <v>1957</v>
      </c>
      <c r="D1869" s="90">
        <v>167</v>
      </c>
    </row>
    <row r="1870" spans="1:4" x14ac:dyDescent="0.2">
      <c r="A1870" s="90" t="s">
        <v>84</v>
      </c>
      <c r="B1870" s="90" t="s">
        <v>88</v>
      </c>
      <c r="C1870" s="90" t="s">
        <v>1958</v>
      </c>
      <c r="D1870" s="90">
        <v>162</v>
      </c>
    </row>
    <row r="1871" spans="1:4" x14ac:dyDescent="0.2">
      <c r="A1871" s="90" t="s">
        <v>84</v>
      </c>
      <c r="B1871" s="90" t="s">
        <v>88</v>
      </c>
      <c r="C1871" s="90" t="s">
        <v>1959</v>
      </c>
      <c r="D1871" s="90">
        <v>166</v>
      </c>
    </row>
    <row r="1872" spans="1:4" x14ac:dyDescent="0.2">
      <c r="A1872" s="90" t="s">
        <v>84</v>
      </c>
      <c r="B1872" s="90" t="s">
        <v>88</v>
      </c>
      <c r="C1872" s="90" t="s">
        <v>88</v>
      </c>
      <c r="D1872" s="90">
        <v>164</v>
      </c>
    </row>
    <row r="1873" spans="1:4" x14ac:dyDescent="0.2">
      <c r="A1873" s="90" t="s">
        <v>84</v>
      </c>
      <c r="B1873" s="90" t="s">
        <v>88</v>
      </c>
      <c r="C1873" s="90" t="s">
        <v>1960</v>
      </c>
      <c r="D1873" s="90">
        <v>161</v>
      </c>
    </row>
    <row r="1874" spans="1:4" x14ac:dyDescent="0.2">
      <c r="A1874" s="90" t="s">
        <v>84</v>
      </c>
      <c r="B1874" s="90" t="s">
        <v>88</v>
      </c>
      <c r="C1874" s="90" t="s">
        <v>1961</v>
      </c>
      <c r="D1874" s="90">
        <v>168</v>
      </c>
    </row>
    <row r="1875" spans="1:4" x14ac:dyDescent="0.2">
      <c r="A1875" s="90" t="s">
        <v>84</v>
      </c>
      <c r="B1875" s="90" t="s">
        <v>88</v>
      </c>
      <c r="C1875" s="90" t="s">
        <v>1962</v>
      </c>
      <c r="D1875" s="90">
        <v>165</v>
      </c>
    </row>
    <row r="1876" spans="1:4" x14ac:dyDescent="0.2">
      <c r="A1876" s="90" t="s">
        <v>84</v>
      </c>
      <c r="B1876" s="90" t="s">
        <v>88</v>
      </c>
      <c r="C1876" s="90" t="s">
        <v>1963</v>
      </c>
      <c r="D1876" s="90">
        <v>163</v>
      </c>
    </row>
    <row r="1877" spans="1:4" x14ac:dyDescent="0.2">
      <c r="A1877" s="90" t="s">
        <v>84</v>
      </c>
      <c r="B1877" s="90" t="s">
        <v>88</v>
      </c>
      <c r="C1877" s="90" t="s">
        <v>1964</v>
      </c>
      <c r="D1877" s="90">
        <v>160</v>
      </c>
    </row>
    <row r="1878" spans="1:4" x14ac:dyDescent="0.2">
      <c r="A1878" s="90" t="s">
        <v>84</v>
      </c>
      <c r="B1878" s="90" t="s">
        <v>88</v>
      </c>
      <c r="C1878" s="90" t="s">
        <v>1965</v>
      </c>
      <c r="D1878" s="90">
        <v>162</v>
      </c>
    </row>
    <row r="1879" spans="1:4" x14ac:dyDescent="0.2">
      <c r="A1879" s="90" t="s">
        <v>84</v>
      </c>
      <c r="B1879" s="90" t="s">
        <v>88</v>
      </c>
      <c r="C1879" s="90" t="s">
        <v>1966</v>
      </c>
      <c r="D1879" s="90">
        <v>168</v>
      </c>
    </row>
    <row r="1880" spans="1:4" x14ac:dyDescent="0.2">
      <c r="A1880" s="90" t="s">
        <v>84</v>
      </c>
      <c r="B1880" s="90" t="s">
        <v>88</v>
      </c>
      <c r="C1880" s="90" t="s">
        <v>1967</v>
      </c>
      <c r="D1880" s="90">
        <v>163</v>
      </c>
    </row>
    <row r="1881" spans="1:4" x14ac:dyDescent="0.2">
      <c r="A1881" s="90" t="s">
        <v>84</v>
      </c>
      <c r="B1881" s="90" t="s">
        <v>88</v>
      </c>
      <c r="C1881" s="90" t="s">
        <v>1968</v>
      </c>
      <c r="D1881" s="90">
        <v>168</v>
      </c>
    </row>
    <row r="1882" spans="1:4" x14ac:dyDescent="0.2">
      <c r="A1882" s="90" t="s">
        <v>84</v>
      </c>
      <c r="B1882" s="90" t="s">
        <v>88</v>
      </c>
      <c r="C1882" s="90" t="s">
        <v>1969</v>
      </c>
      <c r="D1882" s="90">
        <v>166</v>
      </c>
    </row>
    <row r="1883" spans="1:4" x14ac:dyDescent="0.2">
      <c r="A1883" s="90" t="s">
        <v>84</v>
      </c>
      <c r="B1883" s="90" t="s">
        <v>88</v>
      </c>
      <c r="C1883" s="90" t="s">
        <v>1970</v>
      </c>
      <c r="D1883" s="90">
        <v>166</v>
      </c>
    </row>
    <row r="1884" spans="1:4" x14ac:dyDescent="0.2">
      <c r="A1884" s="90" t="s">
        <v>84</v>
      </c>
      <c r="B1884" s="90" t="s">
        <v>88</v>
      </c>
      <c r="C1884" s="90" t="s">
        <v>1971</v>
      </c>
      <c r="D1884" s="90">
        <v>167</v>
      </c>
    </row>
    <row r="1885" spans="1:4" x14ac:dyDescent="0.2">
      <c r="A1885" s="90" t="s">
        <v>84</v>
      </c>
      <c r="B1885" s="90" t="s">
        <v>88</v>
      </c>
      <c r="C1885" s="90" t="s">
        <v>1972</v>
      </c>
      <c r="D1885" s="90">
        <v>167</v>
      </c>
    </row>
    <row r="1886" spans="1:4" x14ac:dyDescent="0.2">
      <c r="A1886" s="90" t="s">
        <v>84</v>
      </c>
      <c r="B1886" s="90" t="s">
        <v>88</v>
      </c>
      <c r="C1886" s="90" t="s">
        <v>1973</v>
      </c>
      <c r="D1886" s="90">
        <v>167</v>
      </c>
    </row>
    <row r="1887" spans="1:4" x14ac:dyDescent="0.2">
      <c r="A1887" s="90" t="s">
        <v>84</v>
      </c>
      <c r="B1887" s="90" t="s">
        <v>88</v>
      </c>
      <c r="C1887" s="90" t="s">
        <v>1974</v>
      </c>
      <c r="D1887" s="90">
        <v>164</v>
      </c>
    </row>
    <row r="1888" spans="1:4" x14ac:dyDescent="0.2">
      <c r="A1888" s="90" t="s">
        <v>84</v>
      </c>
      <c r="B1888" s="90" t="s">
        <v>88</v>
      </c>
      <c r="C1888" s="90" t="s">
        <v>1975</v>
      </c>
      <c r="D1888" s="90">
        <v>167</v>
      </c>
    </row>
    <row r="1889" spans="1:4" x14ac:dyDescent="0.2">
      <c r="A1889" s="90" t="s">
        <v>84</v>
      </c>
      <c r="B1889" s="90" t="s">
        <v>89</v>
      </c>
      <c r="C1889" s="90" t="s">
        <v>1976</v>
      </c>
      <c r="D1889" s="90">
        <v>168</v>
      </c>
    </row>
    <row r="1890" spans="1:4" x14ac:dyDescent="0.2">
      <c r="A1890" s="90" t="s">
        <v>84</v>
      </c>
      <c r="B1890" s="90" t="s">
        <v>89</v>
      </c>
      <c r="C1890" s="90" t="s">
        <v>1977</v>
      </c>
      <c r="D1890" s="90">
        <v>166</v>
      </c>
    </row>
    <row r="1891" spans="1:4" x14ac:dyDescent="0.2">
      <c r="A1891" s="90" t="s">
        <v>84</v>
      </c>
      <c r="B1891" s="90" t="s">
        <v>89</v>
      </c>
      <c r="C1891" s="90" t="s">
        <v>1978</v>
      </c>
      <c r="D1891" s="90">
        <v>167</v>
      </c>
    </row>
    <row r="1892" spans="1:4" x14ac:dyDescent="0.2">
      <c r="A1892" s="90" t="s">
        <v>84</v>
      </c>
      <c r="B1892" s="90" t="s">
        <v>89</v>
      </c>
      <c r="C1892" s="90" t="s">
        <v>1979</v>
      </c>
      <c r="D1892" s="90">
        <v>168</v>
      </c>
    </row>
    <row r="1893" spans="1:4" x14ac:dyDescent="0.2">
      <c r="A1893" s="90" t="s">
        <v>84</v>
      </c>
      <c r="B1893" s="90" t="s">
        <v>89</v>
      </c>
      <c r="C1893" s="90" t="s">
        <v>1980</v>
      </c>
      <c r="D1893" s="90">
        <v>167</v>
      </c>
    </row>
    <row r="1894" spans="1:4" x14ac:dyDescent="0.2">
      <c r="A1894" s="90" t="s">
        <v>84</v>
      </c>
      <c r="B1894" s="90" t="s">
        <v>89</v>
      </c>
      <c r="C1894" s="90" t="s">
        <v>1981</v>
      </c>
      <c r="D1894" s="90">
        <v>168</v>
      </c>
    </row>
    <row r="1895" spans="1:4" x14ac:dyDescent="0.2">
      <c r="A1895" s="90" t="s">
        <v>84</v>
      </c>
      <c r="B1895" s="90" t="s">
        <v>89</v>
      </c>
      <c r="C1895" s="90" t="s">
        <v>1982</v>
      </c>
      <c r="D1895" s="90">
        <v>167</v>
      </c>
    </row>
    <row r="1896" spans="1:4" x14ac:dyDescent="0.2">
      <c r="A1896" s="90" t="s">
        <v>84</v>
      </c>
      <c r="B1896" s="90" t="s">
        <v>89</v>
      </c>
      <c r="C1896" s="90" t="s">
        <v>1983</v>
      </c>
      <c r="D1896" s="90">
        <v>167</v>
      </c>
    </row>
    <row r="1897" spans="1:4" x14ac:dyDescent="0.2">
      <c r="A1897" s="90" t="s">
        <v>84</v>
      </c>
      <c r="B1897" s="90" t="s">
        <v>89</v>
      </c>
      <c r="C1897" s="90" t="s">
        <v>1984</v>
      </c>
      <c r="D1897" s="90">
        <v>168</v>
      </c>
    </row>
    <row r="1898" spans="1:4" x14ac:dyDescent="0.2">
      <c r="A1898" s="90" t="s">
        <v>84</v>
      </c>
      <c r="B1898" s="90" t="s">
        <v>89</v>
      </c>
      <c r="C1898" s="90" t="s">
        <v>1985</v>
      </c>
      <c r="D1898" s="90">
        <v>168</v>
      </c>
    </row>
    <row r="1899" spans="1:4" x14ac:dyDescent="0.2">
      <c r="A1899" s="90" t="s">
        <v>84</v>
      </c>
      <c r="B1899" s="90" t="s">
        <v>89</v>
      </c>
      <c r="C1899" s="90" t="s">
        <v>1986</v>
      </c>
      <c r="D1899" s="90">
        <v>168</v>
      </c>
    </row>
    <row r="1900" spans="1:4" x14ac:dyDescent="0.2">
      <c r="A1900" s="90" t="s">
        <v>84</v>
      </c>
      <c r="B1900" s="90" t="s">
        <v>89</v>
      </c>
      <c r="C1900" s="90" t="s">
        <v>1987</v>
      </c>
      <c r="D1900" s="90">
        <v>168</v>
      </c>
    </row>
    <row r="1901" spans="1:4" x14ac:dyDescent="0.2">
      <c r="A1901" s="90" t="s">
        <v>84</v>
      </c>
      <c r="B1901" s="90" t="s">
        <v>89</v>
      </c>
      <c r="C1901" s="90" t="s">
        <v>1988</v>
      </c>
      <c r="D1901" s="90">
        <v>168</v>
      </c>
    </row>
    <row r="1902" spans="1:4" x14ac:dyDescent="0.2">
      <c r="A1902" s="90" t="s">
        <v>84</v>
      </c>
      <c r="B1902" s="90" t="s">
        <v>89</v>
      </c>
      <c r="C1902" s="90" t="s">
        <v>1989</v>
      </c>
      <c r="D1902" s="90">
        <v>167</v>
      </c>
    </row>
    <row r="1903" spans="1:4" x14ac:dyDescent="0.2">
      <c r="A1903" s="90" t="s">
        <v>84</v>
      </c>
      <c r="B1903" s="90" t="s">
        <v>89</v>
      </c>
      <c r="C1903" s="90" t="s">
        <v>1990</v>
      </c>
      <c r="D1903" s="90">
        <v>166</v>
      </c>
    </row>
    <row r="1904" spans="1:4" x14ac:dyDescent="0.2">
      <c r="A1904" s="90" t="s">
        <v>84</v>
      </c>
      <c r="B1904" s="90" t="s">
        <v>89</v>
      </c>
      <c r="C1904" s="90" t="s">
        <v>89</v>
      </c>
      <c r="D1904" s="90">
        <v>166</v>
      </c>
    </row>
    <row r="1905" spans="1:4" x14ac:dyDescent="0.2">
      <c r="A1905" s="90" t="s">
        <v>84</v>
      </c>
      <c r="B1905" s="90" t="s">
        <v>89</v>
      </c>
      <c r="C1905" s="90" t="s">
        <v>1991</v>
      </c>
      <c r="D1905" s="90">
        <v>167</v>
      </c>
    </row>
    <row r="1906" spans="1:4" x14ac:dyDescent="0.2">
      <c r="A1906" s="90" t="s">
        <v>84</v>
      </c>
      <c r="B1906" s="90" t="s">
        <v>89</v>
      </c>
      <c r="C1906" s="90" t="s">
        <v>1992</v>
      </c>
      <c r="D1906" s="90">
        <v>167</v>
      </c>
    </row>
    <row r="1907" spans="1:4" x14ac:dyDescent="0.2">
      <c r="A1907" s="90" t="s">
        <v>84</v>
      </c>
      <c r="B1907" s="90" t="s">
        <v>89</v>
      </c>
      <c r="C1907" s="90" t="s">
        <v>1993</v>
      </c>
      <c r="D1907" s="90">
        <v>168</v>
      </c>
    </row>
    <row r="1908" spans="1:4" x14ac:dyDescent="0.2">
      <c r="A1908" s="90" t="s">
        <v>84</v>
      </c>
      <c r="B1908" s="90" t="s">
        <v>89</v>
      </c>
      <c r="C1908" s="90" t="s">
        <v>1994</v>
      </c>
      <c r="D1908" s="90">
        <v>167</v>
      </c>
    </row>
    <row r="1909" spans="1:4" x14ac:dyDescent="0.2">
      <c r="A1909" s="90" t="s">
        <v>84</v>
      </c>
      <c r="B1909" s="90" t="s">
        <v>89</v>
      </c>
      <c r="C1909" s="90" t="s">
        <v>1995</v>
      </c>
      <c r="D1909" s="90">
        <v>168</v>
      </c>
    </row>
    <row r="1910" spans="1:4" x14ac:dyDescent="0.2">
      <c r="A1910" s="90" t="s">
        <v>84</v>
      </c>
      <c r="B1910" s="90" t="s">
        <v>89</v>
      </c>
      <c r="C1910" s="90" t="s">
        <v>1996</v>
      </c>
      <c r="D1910" s="90">
        <v>168</v>
      </c>
    </row>
    <row r="1911" spans="1:4" x14ac:dyDescent="0.2">
      <c r="A1911" s="90" t="s">
        <v>84</v>
      </c>
      <c r="B1911" s="90" t="s">
        <v>89</v>
      </c>
      <c r="C1911" s="90" t="s">
        <v>1997</v>
      </c>
      <c r="D1911" s="90">
        <v>168</v>
      </c>
    </row>
    <row r="1912" spans="1:4" x14ac:dyDescent="0.2">
      <c r="A1912" s="90" t="s">
        <v>84</v>
      </c>
      <c r="B1912" s="90" t="s">
        <v>89</v>
      </c>
      <c r="C1912" s="90" t="s">
        <v>1998</v>
      </c>
      <c r="D1912" s="90">
        <v>166</v>
      </c>
    </row>
    <row r="1913" spans="1:4" x14ac:dyDescent="0.2">
      <c r="A1913" s="90" t="s">
        <v>84</v>
      </c>
      <c r="B1913" s="90" t="s">
        <v>89</v>
      </c>
      <c r="C1913" s="90" t="s">
        <v>1999</v>
      </c>
      <c r="D1913" s="90">
        <v>168</v>
      </c>
    </row>
    <row r="1914" spans="1:4" x14ac:dyDescent="0.2">
      <c r="A1914" s="90" t="s">
        <v>84</v>
      </c>
      <c r="B1914" s="90" t="s">
        <v>89</v>
      </c>
      <c r="C1914" s="90" t="s">
        <v>2000</v>
      </c>
      <c r="D1914" s="90">
        <v>167</v>
      </c>
    </row>
    <row r="1915" spans="1:4" x14ac:dyDescent="0.2">
      <c r="A1915" s="90" t="s">
        <v>84</v>
      </c>
      <c r="B1915" s="90" t="s">
        <v>89</v>
      </c>
      <c r="C1915" s="90" t="s">
        <v>2001</v>
      </c>
      <c r="D1915" s="90">
        <v>168</v>
      </c>
    </row>
    <row r="1916" spans="1:4" x14ac:dyDescent="0.2">
      <c r="A1916" s="90" t="s">
        <v>84</v>
      </c>
      <c r="B1916" s="90" t="s">
        <v>89</v>
      </c>
      <c r="C1916" s="90" t="s">
        <v>2002</v>
      </c>
      <c r="D1916" s="90">
        <v>168</v>
      </c>
    </row>
    <row r="1917" spans="1:4" x14ac:dyDescent="0.2">
      <c r="A1917" s="90" t="s">
        <v>84</v>
      </c>
      <c r="B1917" s="90" t="s">
        <v>89</v>
      </c>
      <c r="C1917" s="90" t="s">
        <v>2003</v>
      </c>
      <c r="D1917" s="90">
        <v>168</v>
      </c>
    </row>
    <row r="1918" spans="1:4" x14ac:dyDescent="0.2">
      <c r="A1918" s="90" t="s">
        <v>84</v>
      </c>
      <c r="B1918" s="90" t="s">
        <v>89</v>
      </c>
      <c r="C1918" s="90" t="s">
        <v>2004</v>
      </c>
      <c r="D1918" s="90">
        <v>168</v>
      </c>
    </row>
    <row r="1919" spans="1:4" x14ac:dyDescent="0.2">
      <c r="A1919" s="90" t="s">
        <v>84</v>
      </c>
      <c r="B1919" s="90" t="s">
        <v>89</v>
      </c>
      <c r="C1919" s="90" t="s">
        <v>2005</v>
      </c>
      <c r="D1919" s="90">
        <v>168</v>
      </c>
    </row>
    <row r="1920" spans="1:4" x14ac:dyDescent="0.2">
      <c r="A1920" s="90" t="s">
        <v>84</v>
      </c>
      <c r="B1920" s="90" t="s">
        <v>89</v>
      </c>
      <c r="C1920" s="90" t="s">
        <v>2006</v>
      </c>
      <c r="D1920" s="90">
        <v>168</v>
      </c>
    </row>
    <row r="1921" spans="1:4" x14ac:dyDescent="0.2">
      <c r="A1921" s="90" t="s">
        <v>84</v>
      </c>
      <c r="B1921" s="90" t="s">
        <v>89</v>
      </c>
      <c r="C1921" s="90" t="s">
        <v>2007</v>
      </c>
      <c r="D1921" s="90">
        <v>168</v>
      </c>
    </row>
    <row r="1922" spans="1:4" x14ac:dyDescent="0.2">
      <c r="A1922" s="90" t="s">
        <v>84</v>
      </c>
      <c r="B1922" s="90" t="s">
        <v>90</v>
      </c>
      <c r="C1922" s="90" t="s">
        <v>2008</v>
      </c>
      <c r="D1922" s="90">
        <v>232</v>
      </c>
    </row>
    <row r="1923" spans="1:4" x14ac:dyDescent="0.2">
      <c r="A1923" s="90" t="s">
        <v>84</v>
      </c>
      <c r="B1923" s="90" t="s">
        <v>90</v>
      </c>
      <c r="C1923" s="90" t="s">
        <v>2009</v>
      </c>
      <c r="D1923" s="90">
        <v>232</v>
      </c>
    </row>
    <row r="1924" spans="1:4" x14ac:dyDescent="0.2">
      <c r="A1924" s="90" t="s">
        <v>84</v>
      </c>
      <c r="B1924" s="90" t="s">
        <v>90</v>
      </c>
      <c r="C1924" s="90" t="s">
        <v>2010</v>
      </c>
      <c r="D1924" s="90">
        <v>232</v>
      </c>
    </row>
    <row r="1925" spans="1:4" x14ac:dyDescent="0.2">
      <c r="A1925" s="90" t="s">
        <v>84</v>
      </c>
      <c r="B1925" s="90" t="s">
        <v>90</v>
      </c>
      <c r="C1925" s="90" t="s">
        <v>2011</v>
      </c>
      <c r="D1925" s="90">
        <v>232</v>
      </c>
    </row>
    <row r="1926" spans="1:4" x14ac:dyDescent="0.2">
      <c r="A1926" s="90" t="s">
        <v>84</v>
      </c>
      <c r="B1926" s="90" t="s">
        <v>90</v>
      </c>
      <c r="C1926" s="90" t="s">
        <v>2012</v>
      </c>
      <c r="D1926" s="90">
        <v>231</v>
      </c>
    </row>
    <row r="1927" spans="1:4" x14ac:dyDescent="0.2">
      <c r="A1927" s="90" t="s">
        <v>84</v>
      </c>
      <c r="B1927" s="90" t="s">
        <v>90</v>
      </c>
      <c r="C1927" s="90" t="s">
        <v>2013</v>
      </c>
      <c r="D1927" s="90">
        <v>231</v>
      </c>
    </row>
    <row r="1928" spans="1:4" x14ac:dyDescent="0.2">
      <c r="A1928" s="90" t="s">
        <v>84</v>
      </c>
      <c r="B1928" s="90" t="s">
        <v>90</v>
      </c>
      <c r="C1928" s="90" t="s">
        <v>2014</v>
      </c>
      <c r="D1928" s="90">
        <v>232</v>
      </c>
    </row>
    <row r="1929" spans="1:4" x14ac:dyDescent="0.2">
      <c r="A1929" s="90" t="s">
        <v>84</v>
      </c>
      <c r="B1929" s="90" t="s">
        <v>90</v>
      </c>
      <c r="C1929" s="90" t="s">
        <v>2015</v>
      </c>
      <c r="D1929" s="90">
        <v>232</v>
      </c>
    </row>
    <row r="1930" spans="1:4" x14ac:dyDescent="0.2">
      <c r="A1930" s="90" t="s">
        <v>84</v>
      </c>
      <c r="B1930" s="90" t="s">
        <v>90</v>
      </c>
      <c r="C1930" s="90" t="s">
        <v>2016</v>
      </c>
      <c r="D1930" s="90">
        <v>232</v>
      </c>
    </row>
    <row r="1931" spans="1:4" x14ac:dyDescent="0.2">
      <c r="A1931" s="90" t="s">
        <v>84</v>
      </c>
      <c r="B1931" s="90" t="s">
        <v>90</v>
      </c>
      <c r="C1931" s="90" t="s">
        <v>2017</v>
      </c>
      <c r="D1931" s="90">
        <v>231</v>
      </c>
    </row>
    <row r="1932" spans="1:4" x14ac:dyDescent="0.2">
      <c r="A1932" s="90" t="s">
        <v>84</v>
      </c>
      <c r="B1932" s="90" t="s">
        <v>90</v>
      </c>
      <c r="C1932" s="90" t="s">
        <v>2018</v>
      </c>
      <c r="D1932" s="90">
        <v>232</v>
      </c>
    </row>
    <row r="1933" spans="1:4" x14ac:dyDescent="0.2">
      <c r="A1933" s="90" t="s">
        <v>84</v>
      </c>
      <c r="B1933" s="90" t="s">
        <v>90</v>
      </c>
      <c r="C1933" s="90" t="s">
        <v>2019</v>
      </c>
      <c r="D1933" s="90">
        <v>232</v>
      </c>
    </row>
    <row r="1934" spans="1:4" x14ac:dyDescent="0.2">
      <c r="A1934" s="90" t="s">
        <v>84</v>
      </c>
      <c r="B1934" s="90" t="s">
        <v>90</v>
      </c>
      <c r="C1934" s="90" t="s">
        <v>2020</v>
      </c>
      <c r="D1934" s="90">
        <v>232</v>
      </c>
    </row>
    <row r="1935" spans="1:4" x14ac:dyDescent="0.2">
      <c r="A1935" s="90" t="s">
        <v>84</v>
      </c>
      <c r="B1935" s="90" t="s">
        <v>90</v>
      </c>
      <c r="C1935" s="90" t="s">
        <v>2021</v>
      </c>
      <c r="D1935" s="90">
        <v>232</v>
      </c>
    </row>
    <row r="1936" spans="1:4" x14ac:dyDescent="0.2">
      <c r="A1936" s="90" t="s">
        <v>84</v>
      </c>
      <c r="B1936" s="90" t="s">
        <v>90</v>
      </c>
      <c r="C1936" s="90" t="s">
        <v>2022</v>
      </c>
      <c r="D1936" s="90">
        <v>232</v>
      </c>
    </row>
    <row r="1937" spans="1:4" x14ac:dyDescent="0.2">
      <c r="A1937" s="90" t="s">
        <v>84</v>
      </c>
      <c r="B1937" s="90" t="s">
        <v>90</v>
      </c>
      <c r="C1937" s="90" t="s">
        <v>2023</v>
      </c>
      <c r="D1937" s="90">
        <v>230</v>
      </c>
    </row>
    <row r="1938" spans="1:4" x14ac:dyDescent="0.2">
      <c r="A1938" s="90" t="s">
        <v>84</v>
      </c>
      <c r="B1938" s="90" t="s">
        <v>90</v>
      </c>
      <c r="C1938" s="90" t="s">
        <v>2024</v>
      </c>
      <c r="D1938" s="90">
        <v>232</v>
      </c>
    </row>
    <row r="1939" spans="1:4" x14ac:dyDescent="0.2">
      <c r="A1939" s="90" t="s">
        <v>84</v>
      </c>
      <c r="B1939" s="90" t="s">
        <v>90</v>
      </c>
      <c r="C1939" s="90" t="s">
        <v>2025</v>
      </c>
      <c r="D1939" s="90">
        <v>232</v>
      </c>
    </row>
    <row r="1940" spans="1:4" x14ac:dyDescent="0.2">
      <c r="A1940" s="90" t="s">
        <v>84</v>
      </c>
      <c r="B1940" s="90" t="s">
        <v>90</v>
      </c>
      <c r="C1940" s="90" t="s">
        <v>2026</v>
      </c>
      <c r="D1940" s="90">
        <v>232</v>
      </c>
    </row>
    <row r="1941" spans="1:4" x14ac:dyDescent="0.2">
      <c r="A1941" s="90" t="s">
        <v>84</v>
      </c>
      <c r="B1941" s="90" t="s">
        <v>90</v>
      </c>
      <c r="C1941" s="90" t="s">
        <v>2027</v>
      </c>
      <c r="D1941" s="90">
        <v>231</v>
      </c>
    </row>
    <row r="1942" spans="1:4" x14ac:dyDescent="0.2">
      <c r="A1942" s="90" t="s">
        <v>84</v>
      </c>
      <c r="B1942" s="90" t="s">
        <v>90</v>
      </c>
      <c r="C1942" s="90" t="s">
        <v>2028</v>
      </c>
      <c r="D1942" s="90">
        <v>231</v>
      </c>
    </row>
    <row r="1943" spans="1:4" x14ac:dyDescent="0.2">
      <c r="A1943" s="90" t="s">
        <v>84</v>
      </c>
      <c r="B1943" s="90" t="s">
        <v>90</v>
      </c>
      <c r="C1943" s="90" t="s">
        <v>2029</v>
      </c>
      <c r="D1943" s="90">
        <v>231</v>
      </c>
    </row>
    <row r="1944" spans="1:4" x14ac:dyDescent="0.2">
      <c r="A1944" s="90" t="s">
        <v>84</v>
      </c>
      <c r="B1944" s="90" t="s">
        <v>90</v>
      </c>
      <c r="C1944" s="90" t="s">
        <v>2030</v>
      </c>
      <c r="D1944" s="90">
        <v>232</v>
      </c>
    </row>
    <row r="1945" spans="1:4" x14ac:dyDescent="0.2">
      <c r="A1945" s="90" t="s">
        <v>84</v>
      </c>
      <c r="B1945" s="90" t="s">
        <v>90</v>
      </c>
      <c r="C1945" s="90" t="s">
        <v>2031</v>
      </c>
      <c r="D1945" s="90">
        <v>232</v>
      </c>
    </row>
    <row r="1946" spans="1:4" x14ac:dyDescent="0.2">
      <c r="A1946" s="90" t="s">
        <v>84</v>
      </c>
      <c r="B1946" s="90" t="s">
        <v>90</v>
      </c>
      <c r="C1946" s="90" t="s">
        <v>2032</v>
      </c>
      <c r="D1946" s="90">
        <v>232</v>
      </c>
    </row>
    <row r="1947" spans="1:4" x14ac:dyDescent="0.2">
      <c r="A1947" s="90" t="s">
        <v>84</v>
      </c>
      <c r="B1947" s="90" t="s">
        <v>90</v>
      </c>
      <c r="C1947" s="90" t="s">
        <v>2033</v>
      </c>
      <c r="D1947" s="90">
        <v>231</v>
      </c>
    </row>
    <row r="1948" spans="1:4" x14ac:dyDescent="0.2">
      <c r="A1948" s="90" t="s">
        <v>84</v>
      </c>
      <c r="B1948" s="90" t="s">
        <v>90</v>
      </c>
      <c r="C1948" s="90" t="s">
        <v>2034</v>
      </c>
      <c r="D1948" s="90">
        <v>231</v>
      </c>
    </row>
    <row r="1949" spans="1:4" x14ac:dyDescent="0.2">
      <c r="A1949" s="90" t="s">
        <v>84</v>
      </c>
      <c r="B1949" s="90" t="s">
        <v>90</v>
      </c>
      <c r="C1949" s="90" t="s">
        <v>90</v>
      </c>
      <c r="D1949" s="90">
        <v>231</v>
      </c>
    </row>
    <row r="1950" spans="1:4" x14ac:dyDescent="0.2">
      <c r="A1950" s="90" t="s">
        <v>84</v>
      </c>
      <c r="B1950" s="90" t="s">
        <v>90</v>
      </c>
      <c r="C1950" s="90" t="s">
        <v>2035</v>
      </c>
      <c r="D1950" s="90">
        <v>231</v>
      </c>
    </row>
    <row r="1951" spans="1:4" x14ac:dyDescent="0.2">
      <c r="A1951" s="90" t="s">
        <v>84</v>
      </c>
      <c r="B1951" s="90" t="s">
        <v>90</v>
      </c>
      <c r="C1951" s="90" t="s">
        <v>2036</v>
      </c>
      <c r="D1951" s="90">
        <v>232</v>
      </c>
    </row>
    <row r="1952" spans="1:4" x14ac:dyDescent="0.2">
      <c r="A1952" s="90" t="s">
        <v>84</v>
      </c>
      <c r="B1952" s="90" t="s">
        <v>90</v>
      </c>
      <c r="C1952" s="90" t="s">
        <v>2037</v>
      </c>
      <c r="D1952" s="90">
        <v>232</v>
      </c>
    </row>
    <row r="1953" spans="1:4" x14ac:dyDescent="0.2">
      <c r="A1953" s="90" t="s">
        <v>84</v>
      </c>
      <c r="B1953" s="90" t="s">
        <v>90</v>
      </c>
      <c r="C1953" s="90" t="s">
        <v>2038</v>
      </c>
      <c r="D1953" s="90">
        <v>232</v>
      </c>
    </row>
    <row r="1954" spans="1:4" x14ac:dyDescent="0.2">
      <c r="A1954" s="90" t="s">
        <v>84</v>
      </c>
      <c r="B1954" s="90" t="s">
        <v>90</v>
      </c>
      <c r="C1954" s="90" t="s">
        <v>2039</v>
      </c>
      <c r="D1954" s="90">
        <v>226</v>
      </c>
    </row>
    <row r="1955" spans="1:4" x14ac:dyDescent="0.2">
      <c r="A1955" s="90" t="s">
        <v>84</v>
      </c>
      <c r="B1955" s="90" t="s">
        <v>90</v>
      </c>
      <c r="C1955" s="90" t="s">
        <v>2040</v>
      </c>
      <c r="D1955" s="90">
        <v>232</v>
      </c>
    </row>
    <row r="1956" spans="1:4" x14ac:dyDescent="0.2">
      <c r="A1956" s="90" t="s">
        <v>84</v>
      </c>
      <c r="B1956" s="90" t="s">
        <v>90</v>
      </c>
      <c r="C1956" s="90" t="s">
        <v>2041</v>
      </c>
      <c r="D1956" s="90">
        <v>232</v>
      </c>
    </row>
    <row r="1957" spans="1:4" x14ac:dyDescent="0.2">
      <c r="A1957" s="90" t="s">
        <v>84</v>
      </c>
      <c r="B1957" s="90" t="s">
        <v>90</v>
      </c>
      <c r="C1957" s="90" t="s">
        <v>2042</v>
      </c>
      <c r="D1957" s="90">
        <v>232</v>
      </c>
    </row>
    <row r="1958" spans="1:4" x14ac:dyDescent="0.2">
      <c r="A1958" s="90" t="s">
        <v>84</v>
      </c>
      <c r="B1958" s="90" t="s">
        <v>90</v>
      </c>
      <c r="C1958" s="90" t="s">
        <v>2043</v>
      </c>
      <c r="D1958" s="90">
        <v>232</v>
      </c>
    </row>
    <row r="1959" spans="1:4" x14ac:dyDescent="0.2">
      <c r="A1959" s="90" t="s">
        <v>84</v>
      </c>
      <c r="B1959" s="90" t="s">
        <v>91</v>
      </c>
      <c r="C1959" s="90" t="s">
        <v>2044</v>
      </c>
      <c r="D1959" s="90">
        <v>184</v>
      </c>
    </row>
    <row r="1960" spans="1:4" x14ac:dyDescent="0.2">
      <c r="A1960" s="90" t="s">
        <v>84</v>
      </c>
      <c r="B1960" s="90" t="s">
        <v>91</v>
      </c>
      <c r="C1960" s="90" t="s">
        <v>2045</v>
      </c>
      <c r="D1960" s="90">
        <v>183</v>
      </c>
    </row>
    <row r="1961" spans="1:4" x14ac:dyDescent="0.2">
      <c r="A1961" s="90" t="s">
        <v>84</v>
      </c>
      <c r="B1961" s="90" t="s">
        <v>91</v>
      </c>
      <c r="C1961" s="90" t="s">
        <v>2046</v>
      </c>
      <c r="D1961" s="90">
        <v>186</v>
      </c>
    </row>
    <row r="1962" spans="1:4" x14ac:dyDescent="0.2">
      <c r="A1962" s="90" t="s">
        <v>84</v>
      </c>
      <c r="B1962" s="90" t="s">
        <v>91</v>
      </c>
      <c r="C1962" s="90" t="s">
        <v>2047</v>
      </c>
      <c r="D1962" s="90">
        <v>182</v>
      </c>
    </row>
    <row r="1963" spans="1:4" x14ac:dyDescent="0.2">
      <c r="A1963" s="90" t="s">
        <v>84</v>
      </c>
      <c r="B1963" s="90" t="s">
        <v>91</v>
      </c>
      <c r="C1963" s="90" t="s">
        <v>2048</v>
      </c>
      <c r="D1963" s="90">
        <v>185</v>
      </c>
    </row>
    <row r="1964" spans="1:4" x14ac:dyDescent="0.2">
      <c r="A1964" s="90" t="s">
        <v>84</v>
      </c>
      <c r="B1964" s="90" t="s">
        <v>91</v>
      </c>
      <c r="C1964" s="90" t="s">
        <v>2049</v>
      </c>
      <c r="D1964" s="90">
        <v>185</v>
      </c>
    </row>
    <row r="1965" spans="1:4" x14ac:dyDescent="0.2">
      <c r="A1965" s="90" t="s">
        <v>84</v>
      </c>
      <c r="B1965" s="90" t="s">
        <v>91</v>
      </c>
      <c r="C1965" s="90" t="s">
        <v>2050</v>
      </c>
      <c r="D1965" s="90">
        <v>186</v>
      </c>
    </row>
    <row r="1966" spans="1:4" x14ac:dyDescent="0.2">
      <c r="A1966" s="90" t="s">
        <v>84</v>
      </c>
      <c r="B1966" s="90" t="s">
        <v>91</v>
      </c>
      <c r="C1966" s="90" t="s">
        <v>2051</v>
      </c>
      <c r="D1966" s="90">
        <v>174</v>
      </c>
    </row>
    <row r="1967" spans="1:4" x14ac:dyDescent="0.2">
      <c r="A1967" s="90" t="s">
        <v>84</v>
      </c>
      <c r="B1967" s="90" t="s">
        <v>91</v>
      </c>
      <c r="C1967" s="90" t="s">
        <v>2052</v>
      </c>
      <c r="D1967" s="90">
        <v>184</v>
      </c>
    </row>
    <row r="1968" spans="1:4" x14ac:dyDescent="0.2">
      <c r="A1968" s="90" t="s">
        <v>84</v>
      </c>
      <c r="B1968" s="90" t="s">
        <v>91</v>
      </c>
      <c r="C1968" s="90" t="s">
        <v>2053</v>
      </c>
      <c r="D1968" s="90">
        <v>185</v>
      </c>
    </row>
    <row r="1969" spans="1:4" x14ac:dyDescent="0.2">
      <c r="A1969" s="90" t="s">
        <v>84</v>
      </c>
      <c r="B1969" s="90" t="s">
        <v>91</v>
      </c>
      <c r="C1969" s="90" t="s">
        <v>2054</v>
      </c>
      <c r="D1969" s="90">
        <v>186</v>
      </c>
    </row>
    <row r="1970" spans="1:4" x14ac:dyDescent="0.2">
      <c r="A1970" s="90" t="s">
        <v>84</v>
      </c>
      <c r="B1970" s="90" t="s">
        <v>91</v>
      </c>
      <c r="C1970" s="90" t="s">
        <v>2055</v>
      </c>
      <c r="D1970" s="90">
        <v>186</v>
      </c>
    </row>
    <row r="1971" spans="1:4" x14ac:dyDescent="0.2">
      <c r="A1971" s="90" t="s">
        <v>84</v>
      </c>
      <c r="B1971" s="90" t="s">
        <v>91</v>
      </c>
      <c r="C1971" s="90" t="s">
        <v>2056</v>
      </c>
      <c r="D1971" s="90">
        <v>184</v>
      </c>
    </row>
    <row r="1972" spans="1:4" x14ac:dyDescent="0.2">
      <c r="A1972" s="90" t="s">
        <v>84</v>
      </c>
      <c r="B1972" s="90" t="s">
        <v>91</v>
      </c>
      <c r="C1972" s="90" t="s">
        <v>2057</v>
      </c>
      <c r="D1972" s="90">
        <v>184</v>
      </c>
    </row>
    <row r="1973" spans="1:4" x14ac:dyDescent="0.2">
      <c r="A1973" s="90" t="s">
        <v>84</v>
      </c>
      <c r="B1973" s="90" t="s">
        <v>91</v>
      </c>
      <c r="C1973" s="90" t="s">
        <v>2058</v>
      </c>
      <c r="D1973" s="90">
        <v>185</v>
      </c>
    </row>
    <row r="1974" spans="1:4" x14ac:dyDescent="0.2">
      <c r="A1974" s="90" t="s">
        <v>84</v>
      </c>
      <c r="B1974" s="90" t="s">
        <v>91</v>
      </c>
      <c r="C1974" s="90" t="s">
        <v>2059</v>
      </c>
      <c r="D1974" s="90">
        <v>183</v>
      </c>
    </row>
    <row r="1975" spans="1:4" x14ac:dyDescent="0.2">
      <c r="A1975" s="90" t="s">
        <v>84</v>
      </c>
      <c r="B1975" s="90" t="s">
        <v>91</v>
      </c>
      <c r="C1975" s="90" t="s">
        <v>2060</v>
      </c>
      <c r="D1975" s="90">
        <v>183</v>
      </c>
    </row>
    <row r="1976" spans="1:4" x14ac:dyDescent="0.2">
      <c r="A1976" s="90" t="s">
        <v>84</v>
      </c>
      <c r="B1976" s="90" t="s">
        <v>91</v>
      </c>
      <c r="C1976" s="90" t="s">
        <v>2061</v>
      </c>
      <c r="D1976" s="90">
        <v>185</v>
      </c>
    </row>
    <row r="1977" spans="1:4" x14ac:dyDescent="0.2">
      <c r="A1977" s="90" t="s">
        <v>84</v>
      </c>
      <c r="B1977" s="90" t="s">
        <v>91</v>
      </c>
      <c r="C1977" s="90" t="s">
        <v>2062</v>
      </c>
      <c r="D1977" s="90">
        <v>185</v>
      </c>
    </row>
    <row r="1978" spans="1:4" x14ac:dyDescent="0.2">
      <c r="A1978" s="90" t="s">
        <v>84</v>
      </c>
      <c r="B1978" s="90" t="s">
        <v>91</v>
      </c>
      <c r="C1978" s="90" t="s">
        <v>2063</v>
      </c>
      <c r="D1978" s="90">
        <v>183</v>
      </c>
    </row>
    <row r="1979" spans="1:4" x14ac:dyDescent="0.2">
      <c r="A1979" s="90" t="s">
        <v>84</v>
      </c>
      <c r="B1979" s="90" t="s">
        <v>91</v>
      </c>
      <c r="C1979" s="90" t="s">
        <v>2064</v>
      </c>
      <c r="D1979" s="90">
        <v>185</v>
      </c>
    </row>
    <row r="1980" spans="1:4" x14ac:dyDescent="0.2">
      <c r="A1980" s="90" t="s">
        <v>84</v>
      </c>
      <c r="B1980" s="90" t="s">
        <v>91</v>
      </c>
      <c r="C1980" s="90" t="s">
        <v>2065</v>
      </c>
      <c r="D1980" s="90">
        <v>183</v>
      </c>
    </row>
    <row r="1981" spans="1:4" x14ac:dyDescent="0.2">
      <c r="A1981" s="90" t="s">
        <v>84</v>
      </c>
      <c r="B1981" s="90" t="s">
        <v>91</v>
      </c>
      <c r="C1981" s="90" t="s">
        <v>2066</v>
      </c>
      <c r="D1981" s="90">
        <v>183</v>
      </c>
    </row>
    <row r="1982" spans="1:4" x14ac:dyDescent="0.2">
      <c r="A1982" s="90" t="s">
        <v>84</v>
      </c>
      <c r="B1982" s="90" t="s">
        <v>91</v>
      </c>
      <c r="C1982" s="90" t="s">
        <v>91</v>
      </c>
      <c r="D1982" s="90">
        <v>184</v>
      </c>
    </row>
    <row r="1983" spans="1:4" x14ac:dyDescent="0.2">
      <c r="A1983" s="90" t="s">
        <v>84</v>
      </c>
      <c r="B1983" s="90" t="s">
        <v>91</v>
      </c>
      <c r="C1983" s="90" t="s">
        <v>2067</v>
      </c>
      <c r="D1983" s="90">
        <v>183</v>
      </c>
    </row>
    <row r="1984" spans="1:4" x14ac:dyDescent="0.2">
      <c r="A1984" s="90" t="s">
        <v>84</v>
      </c>
      <c r="B1984" s="90" t="s">
        <v>91</v>
      </c>
      <c r="C1984" s="90" t="s">
        <v>2068</v>
      </c>
      <c r="D1984" s="90">
        <v>184</v>
      </c>
    </row>
    <row r="1985" spans="1:4" x14ac:dyDescent="0.2">
      <c r="A1985" s="90" t="s">
        <v>84</v>
      </c>
      <c r="B1985" s="90" t="s">
        <v>91</v>
      </c>
      <c r="C1985" s="90" t="s">
        <v>2069</v>
      </c>
      <c r="D1985" s="90">
        <v>186</v>
      </c>
    </row>
    <row r="1986" spans="1:4" x14ac:dyDescent="0.2">
      <c r="A1986" s="90" t="s">
        <v>84</v>
      </c>
      <c r="B1986" s="90" t="s">
        <v>91</v>
      </c>
      <c r="C1986" s="90" t="s">
        <v>2070</v>
      </c>
      <c r="D1986" s="90">
        <v>184</v>
      </c>
    </row>
    <row r="1987" spans="1:4" x14ac:dyDescent="0.2">
      <c r="A1987" s="90" t="s">
        <v>84</v>
      </c>
      <c r="B1987" s="90" t="s">
        <v>91</v>
      </c>
      <c r="C1987" s="90" t="s">
        <v>2071</v>
      </c>
      <c r="D1987" s="90">
        <v>176</v>
      </c>
    </row>
    <row r="1988" spans="1:4" x14ac:dyDescent="0.2">
      <c r="A1988" s="90" t="s">
        <v>84</v>
      </c>
      <c r="B1988" s="90" t="s">
        <v>91</v>
      </c>
      <c r="C1988" s="90" t="s">
        <v>2072</v>
      </c>
      <c r="D1988" s="90">
        <v>185</v>
      </c>
    </row>
    <row r="1989" spans="1:4" x14ac:dyDescent="0.2">
      <c r="A1989" s="90" t="s">
        <v>84</v>
      </c>
      <c r="B1989" s="90" t="s">
        <v>91</v>
      </c>
      <c r="C1989" s="90" t="s">
        <v>2073</v>
      </c>
      <c r="D1989" s="90">
        <v>178</v>
      </c>
    </row>
    <row r="1990" spans="1:4" x14ac:dyDescent="0.2">
      <c r="A1990" s="90" t="s">
        <v>84</v>
      </c>
      <c r="B1990" s="90" t="s">
        <v>91</v>
      </c>
      <c r="C1990" s="90" t="s">
        <v>2074</v>
      </c>
      <c r="D1990" s="90">
        <v>186</v>
      </c>
    </row>
    <row r="1991" spans="1:4" x14ac:dyDescent="0.2">
      <c r="A1991" s="90" t="s">
        <v>84</v>
      </c>
      <c r="B1991" s="90" t="s">
        <v>91</v>
      </c>
      <c r="C1991" s="90" t="s">
        <v>2075</v>
      </c>
      <c r="D1991" s="90">
        <v>180</v>
      </c>
    </row>
    <row r="1992" spans="1:4" x14ac:dyDescent="0.2">
      <c r="A1992" s="90" t="s">
        <v>84</v>
      </c>
      <c r="B1992" s="90" t="s">
        <v>91</v>
      </c>
      <c r="C1992" s="90" t="s">
        <v>2076</v>
      </c>
      <c r="D1992" s="90">
        <v>185</v>
      </c>
    </row>
    <row r="1993" spans="1:4" x14ac:dyDescent="0.2">
      <c r="A1993" s="90" t="s">
        <v>84</v>
      </c>
      <c r="B1993" s="90" t="s">
        <v>91</v>
      </c>
      <c r="C1993" s="90" t="s">
        <v>2077</v>
      </c>
      <c r="D1993" s="90">
        <v>177</v>
      </c>
    </row>
    <row r="1994" spans="1:4" x14ac:dyDescent="0.2">
      <c r="A1994" s="90" t="s">
        <v>84</v>
      </c>
      <c r="B1994" s="90" t="s">
        <v>91</v>
      </c>
      <c r="C1994" s="90" t="s">
        <v>2078</v>
      </c>
      <c r="D1994" s="90">
        <v>185</v>
      </c>
    </row>
    <row r="1995" spans="1:4" x14ac:dyDescent="0.2">
      <c r="A1995" s="90" t="s">
        <v>84</v>
      </c>
      <c r="B1995" s="90" t="s">
        <v>91</v>
      </c>
      <c r="C1995" s="90" t="s">
        <v>2079</v>
      </c>
      <c r="D1995" s="90">
        <v>180</v>
      </c>
    </row>
    <row r="1996" spans="1:4" x14ac:dyDescent="0.2">
      <c r="A1996" s="90" t="s">
        <v>84</v>
      </c>
      <c r="B1996" s="90" t="s">
        <v>91</v>
      </c>
      <c r="C1996" s="90" t="s">
        <v>2080</v>
      </c>
      <c r="D1996" s="90">
        <v>175</v>
      </c>
    </row>
    <row r="1997" spans="1:4" x14ac:dyDescent="0.2">
      <c r="A1997" s="90" t="s">
        <v>84</v>
      </c>
      <c r="B1997" s="90" t="s">
        <v>91</v>
      </c>
      <c r="C1997" s="90" t="s">
        <v>2081</v>
      </c>
      <c r="D1997" s="90">
        <v>183</v>
      </c>
    </row>
    <row r="1998" spans="1:4" x14ac:dyDescent="0.2">
      <c r="A1998" s="90" t="s">
        <v>93</v>
      </c>
      <c r="B1998" s="90" t="s">
        <v>94</v>
      </c>
      <c r="C1998" s="90" t="s">
        <v>2082</v>
      </c>
      <c r="D1998" s="90">
        <v>235</v>
      </c>
    </row>
    <row r="1999" spans="1:4" x14ac:dyDescent="0.2">
      <c r="A1999" s="90" t="s">
        <v>93</v>
      </c>
      <c r="B1999" s="90" t="s">
        <v>94</v>
      </c>
      <c r="C1999" s="90" t="s">
        <v>2083</v>
      </c>
      <c r="D1999" s="90">
        <v>235</v>
      </c>
    </row>
    <row r="2000" spans="1:4" x14ac:dyDescent="0.2">
      <c r="A2000" s="90" t="s">
        <v>93</v>
      </c>
      <c r="B2000" s="90" t="s">
        <v>94</v>
      </c>
      <c r="C2000" s="90" t="s">
        <v>94</v>
      </c>
      <c r="D2000" s="90">
        <v>232</v>
      </c>
    </row>
    <row r="2001" spans="1:4" x14ac:dyDescent="0.2">
      <c r="A2001" s="90" t="s">
        <v>93</v>
      </c>
      <c r="B2001" s="90" t="s">
        <v>94</v>
      </c>
      <c r="C2001" s="90" t="s">
        <v>2084</v>
      </c>
      <c r="D2001" s="90">
        <v>226</v>
      </c>
    </row>
    <row r="2002" spans="1:4" x14ac:dyDescent="0.2">
      <c r="A2002" s="90" t="s">
        <v>93</v>
      </c>
      <c r="B2002" s="90" t="s">
        <v>94</v>
      </c>
      <c r="C2002" s="90" t="s">
        <v>2085</v>
      </c>
      <c r="D2002" s="90">
        <v>235</v>
      </c>
    </row>
    <row r="2003" spans="1:4" x14ac:dyDescent="0.2">
      <c r="A2003" s="90" t="s">
        <v>93</v>
      </c>
      <c r="B2003" s="90" t="s">
        <v>94</v>
      </c>
      <c r="C2003" s="90" t="s">
        <v>2086</v>
      </c>
      <c r="D2003" s="90">
        <v>233</v>
      </c>
    </row>
    <row r="2004" spans="1:4" x14ac:dyDescent="0.2">
      <c r="A2004" s="90" t="s">
        <v>93</v>
      </c>
      <c r="B2004" s="90" t="s">
        <v>94</v>
      </c>
      <c r="C2004" s="90" t="s">
        <v>2087</v>
      </c>
      <c r="D2004" s="90">
        <v>235</v>
      </c>
    </row>
    <row r="2005" spans="1:4" x14ac:dyDescent="0.2">
      <c r="A2005" s="90" t="s">
        <v>93</v>
      </c>
      <c r="B2005" s="90" t="s">
        <v>94</v>
      </c>
      <c r="C2005" s="90" t="s">
        <v>2088</v>
      </c>
      <c r="D2005" s="90">
        <v>234</v>
      </c>
    </row>
    <row r="2006" spans="1:4" x14ac:dyDescent="0.2">
      <c r="A2006" s="90" t="s">
        <v>93</v>
      </c>
      <c r="B2006" s="90" t="s">
        <v>94</v>
      </c>
      <c r="C2006" s="90" t="s">
        <v>2089</v>
      </c>
      <c r="D2006" s="90">
        <v>235</v>
      </c>
    </row>
    <row r="2007" spans="1:4" x14ac:dyDescent="0.2">
      <c r="A2007" s="90" t="s">
        <v>93</v>
      </c>
      <c r="B2007" s="90" t="s">
        <v>94</v>
      </c>
      <c r="C2007" s="90" t="s">
        <v>2090</v>
      </c>
      <c r="D2007" s="90">
        <v>234</v>
      </c>
    </row>
    <row r="2008" spans="1:4" x14ac:dyDescent="0.2">
      <c r="A2008" s="90" t="s">
        <v>93</v>
      </c>
      <c r="B2008" s="90" t="s">
        <v>94</v>
      </c>
      <c r="C2008" s="90" t="s">
        <v>2091</v>
      </c>
      <c r="D2008" s="90">
        <v>233</v>
      </c>
    </row>
    <row r="2009" spans="1:4" x14ac:dyDescent="0.2">
      <c r="A2009" s="90" t="s">
        <v>93</v>
      </c>
      <c r="B2009" s="90" t="s">
        <v>94</v>
      </c>
      <c r="C2009" s="90" t="s">
        <v>2092</v>
      </c>
      <c r="D2009" s="90">
        <v>235</v>
      </c>
    </row>
    <row r="2010" spans="1:4" x14ac:dyDescent="0.2">
      <c r="A2010" s="90" t="s">
        <v>93</v>
      </c>
      <c r="B2010" s="90" t="s">
        <v>94</v>
      </c>
      <c r="C2010" s="90" t="s">
        <v>2093</v>
      </c>
      <c r="D2010" s="90">
        <v>235</v>
      </c>
    </row>
    <row r="2011" spans="1:4" x14ac:dyDescent="0.2">
      <c r="A2011" s="90" t="s">
        <v>93</v>
      </c>
      <c r="B2011" s="90" t="s">
        <v>94</v>
      </c>
      <c r="C2011" s="90" t="s">
        <v>2094</v>
      </c>
      <c r="D2011" s="90">
        <v>233</v>
      </c>
    </row>
    <row r="2012" spans="1:4" x14ac:dyDescent="0.2">
      <c r="A2012" s="90" t="s">
        <v>93</v>
      </c>
      <c r="B2012" s="90" t="s">
        <v>94</v>
      </c>
      <c r="C2012" s="90" t="s">
        <v>2095</v>
      </c>
      <c r="D2012" s="90">
        <v>229</v>
      </c>
    </row>
    <row r="2013" spans="1:4" x14ac:dyDescent="0.2">
      <c r="A2013" s="90" t="s">
        <v>93</v>
      </c>
      <c r="B2013" s="90" t="s">
        <v>94</v>
      </c>
      <c r="C2013" s="90" t="s">
        <v>2096</v>
      </c>
      <c r="D2013" s="90">
        <v>234</v>
      </c>
    </row>
    <row r="2014" spans="1:4" x14ac:dyDescent="0.2">
      <c r="A2014" s="90" t="s">
        <v>93</v>
      </c>
      <c r="B2014" s="90" t="s">
        <v>94</v>
      </c>
      <c r="C2014" s="90" t="s">
        <v>2097</v>
      </c>
      <c r="D2014" s="90">
        <v>233</v>
      </c>
    </row>
    <row r="2015" spans="1:4" x14ac:dyDescent="0.2">
      <c r="A2015" s="90" t="s">
        <v>93</v>
      </c>
      <c r="B2015" s="90" t="s">
        <v>94</v>
      </c>
      <c r="C2015" s="90" t="s">
        <v>2098</v>
      </c>
      <c r="D2015" s="90">
        <v>234</v>
      </c>
    </row>
    <row r="2016" spans="1:4" x14ac:dyDescent="0.2">
      <c r="A2016" s="90" t="s">
        <v>93</v>
      </c>
      <c r="B2016" s="90" t="s">
        <v>94</v>
      </c>
      <c r="C2016" s="90" t="s">
        <v>2099</v>
      </c>
      <c r="D2016" s="90">
        <v>231</v>
      </c>
    </row>
    <row r="2017" spans="1:4" x14ac:dyDescent="0.2">
      <c r="A2017" s="90" t="s">
        <v>93</v>
      </c>
      <c r="B2017" s="90" t="s">
        <v>94</v>
      </c>
      <c r="C2017" s="90" t="s">
        <v>2100</v>
      </c>
      <c r="D2017" s="90">
        <v>234</v>
      </c>
    </row>
    <row r="2018" spans="1:4" x14ac:dyDescent="0.2">
      <c r="A2018" s="90" t="s">
        <v>93</v>
      </c>
      <c r="B2018" s="90" t="s">
        <v>94</v>
      </c>
      <c r="C2018" s="90" t="s">
        <v>2101</v>
      </c>
      <c r="D2018" s="90">
        <v>235</v>
      </c>
    </row>
    <row r="2019" spans="1:4" x14ac:dyDescent="0.2">
      <c r="A2019" s="90" t="s">
        <v>93</v>
      </c>
      <c r="B2019" s="90" t="s">
        <v>94</v>
      </c>
      <c r="C2019" s="90" t="s">
        <v>2102</v>
      </c>
      <c r="D2019" s="90">
        <v>234</v>
      </c>
    </row>
    <row r="2020" spans="1:4" x14ac:dyDescent="0.2">
      <c r="A2020" s="90" t="s">
        <v>93</v>
      </c>
      <c r="B2020" s="90" t="s">
        <v>94</v>
      </c>
      <c r="C2020" s="90" t="s">
        <v>2103</v>
      </c>
      <c r="D2020" s="90">
        <v>234</v>
      </c>
    </row>
    <row r="2021" spans="1:4" x14ac:dyDescent="0.2">
      <c r="A2021" s="90" t="s">
        <v>93</v>
      </c>
      <c r="B2021" s="90" t="s">
        <v>94</v>
      </c>
      <c r="C2021" s="90" t="s">
        <v>2104</v>
      </c>
      <c r="D2021" s="90">
        <v>234</v>
      </c>
    </row>
    <row r="2022" spans="1:4" x14ac:dyDescent="0.2">
      <c r="A2022" s="90" t="s">
        <v>93</v>
      </c>
      <c r="B2022" s="90" t="s">
        <v>94</v>
      </c>
      <c r="C2022" s="90" t="s">
        <v>2105</v>
      </c>
      <c r="D2022" s="90">
        <v>233</v>
      </c>
    </row>
    <row r="2023" spans="1:4" x14ac:dyDescent="0.2">
      <c r="A2023" s="90" t="s">
        <v>93</v>
      </c>
      <c r="B2023" s="90" t="s">
        <v>94</v>
      </c>
      <c r="C2023" s="90" t="s">
        <v>2106</v>
      </c>
      <c r="D2023" s="90">
        <v>226</v>
      </c>
    </row>
    <row r="2024" spans="1:4" x14ac:dyDescent="0.2">
      <c r="A2024" s="90" t="s">
        <v>93</v>
      </c>
      <c r="B2024" s="90" t="s">
        <v>94</v>
      </c>
      <c r="C2024" s="90" t="s">
        <v>2107</v>
      </c>
      <c r="D2024" s="90">
        <v>235</v>
      </c>
    </row>
    <row r="2025" spans="1:4" x14ac:dyDescent="0.2">
      <c r="A2025" s="90" t="s">
        <v>93</v>
      </c>
      <c r="B2025" s="90" t="s">
        <v>94</v>
      </c>
      <c r="C2025" s="90" t="s">
        <v>2108</v>
      </c>
      <c r="D2025" s="90">
        <v>234</v>
      </c>
    </row>
    <row r="2026" spans="1:4" x14ac:dyDescent="0.2">
      <c r="A2026" s="90" t="s">
        <v>93</v>
      </c>
      <c r="B2026" s="90" t="s">
        <v>94</v>
      </c>
      <c r="C2026" s="90" t="s">
        <v>2109</v>
      </c>
      <c r="D2026" s="90">
        <v>234</v>
      </c>
    </row>
    <row r="2027" spans="1:4" x14ac:dyDescent="0.2">
      <c r="A2027" s="90" t="s">
        <v>93</v>
      </c>
      <c r="B2027" s="90" t="s">
        <v>95</v>
      </c>
      <c r="C2027" s="90" t="s">
        <v>2110</v>
      </c>
      <c r="D2027" s="90">
        <v>254</v>
      </c>
    </row>
    <row r="2028" spans="1:4" x14ac:dyDescent="0.2">
      <c r="A2028" s="90" t="s">
        <v>93</v>
      </c>
      <c r="B2028" s="90" t="s">
        <v>95</v>
      </c>
      <c r="C2028" s="90" t="s">
        <v>2111</v>
      </c>
      <c r="D2028" s="90">
        <v>254</v>
      </c>
    </row>
    <row r="2029" spans="1:4" x14ac:dyDescent="0.2">
      <c r="A2029" s="90" t="s">
        <v>93</v>
      </c>
      <c r="B2029" s="90" t="s">
        <v>95</v>
      </c>
      <c r="C2029" s="90" t="s">
        <v>2112</v>
      </c>
      <c r="D2029" s="90">
        <v>254</v>
      </c>
    </row>
    <row r="2030" spans="1:4" x14ac:dyDescent="0.2">
      <c r="A2030" s="90" t="s">
        <v>93</v>
      </c>
      <c r="B2030" s="90" t="s">
        <v>95</v>
      </c>
      <c r="C2030" s="90" t="s">
        <v>2113</v>
      </c>
      <c r="D2030" s="90">
        <v>254</v>
      </c>
    </row>
    <row r="2031" spans="1:4" x14ac:dyDescent="0.2">
      <c r="A2031" s="90" t="s">
        <v>93</v>
      </c>
      <c r="B2031" s="90" t="s">
        <v>95</v>
      </c>
      <c r="C2031" s="90" t="s">
        <v>2114</v>
      </c>
      <c r="D2031" s="90">
        <v>252</v>
      </c>
    </row>
    <row r="2032" spans="1:4" x14ac:dyDescent="0.2">
      <c r="A2032" s="90" t="s">
        <v>93</v>
      </c>
      <c r="B2032" s="90" t="s">
        <v>95</v>
      </c>
      <c r="C2032" s="90" t="s">
        <v>2115</v>
      </c>
      <c r="D2032" s="90">
        <v>254</v>
      </c>
    </row>
    <row r="2033" spans="1:4" x14ac:dyDescent="0.2">
      <c r="A2033" s="90" t="s">
        <v>93</v>
      </c>
      <c r="B2033" s="90" t="s">
        <v>95</v>
      </c>
      <c r="C2033" s="90" t="s">
        <v>95</v>
      </c>
      <c r="D2033" s="90">
        <v>252</v>
      </c>
    </row>
    <row r="2034" spans="1:4" x14ac:dyDescent="0.2">
      <c r="A2034" s="90" t="s">
        <v>93</v>
      </c>
      <c r="B2034" s="90" t="s">
        <v>95</v>
      </c>
      <c r="C2034" s="90" t="s">
        <v>2116</v>
      </c>
      <c r="D2034" s="90">
        <v>254</v>
      </c>
    </row>
    <row r="2035" spans="1:4" x14ac:dyDescent="0.2">
      <c r="A2035" s="90" t="s">
        <v>93</v>
      </c>
      <c r="B2035" s="90" t="s">
        <v>95</v>
      </c>
      <c r="C2035" s="90" t="s">
        <v>2117</v>
      </c>
      <c r="D2035" s="90">
        <v>254</v>
      </c>
    </row>
    <row r="2036" spans="1:4" x14ac:dyDescent="0.2">
      <c r="A2036" s="90" t="s">
        <v>93</v>
      </c>
      <c r="B2036" s="90" t="s">
        <v>95</v>
      </c>
      <c r="C2036" s="90" t="s">
        <v>2118</v>
      </c>
      <c r="D2036" s="90">
        <v>254</v>
      </c>
    </row>
    <row r="2037" spans="1:4" x14ac:dyDescent="0.2">
      <c r="A2037" s="90" t="s">
        <v>93</v>
      </c>
      <c r="B2037" s="90" t="s">
        <v>95</v>
      </c>
      <c r="C2037" s="90" t="s">
        <v>2119</v>
      </c>
      <c r="D2037" s="90">
        <v>254</v>
      </c>
    </row>
    <row r="2038" spans="1:4" x14ac:dyDescent="0.2">
      <c r="A2038" s="90" t="s">
        <v>93</v>
      </c>
      <c r="B2038" s="90" t="s">
        <v>95</v>
      </c>
      <c r="C2038" s="90" t="s">
        <v>2120</v>
      </c>
      <c r="D2038" s="90">
        <v>252</v>
      </c>
    </row>
    <row r="2039" spans="1:4" x14ac:dyDescent="0.2">
      <c r="A2039" s="90" t="s">
        <v>93</v>
      </c>
      <c r="B2039" s="90" t="s">
        <v>95</v>
      </c>
      <c r="C2039" s="90" t="s">
        <v>2121</v>
      </c>
      <c r="D2039" s="90">
        <v>254</v>
      </c>
    </row>
    <row r="2040" spans="1:4" x14ac:dyDescent="0.2">
      <c r="A2040" s="90" t="s">
        <v>93</v>
      </c>
      <c r="B2040" s="90" t="s">
        <v>95</v>
      </c>
      <c r="C2040" s="90" t="s">
        <v>2122</v>
      </c>
      <c r="D2040" s="90">
        <v>249</v>
      </c>
    </row>
    <row r="2041" spans="1:4" x14ac:dyDescent="0.2">
      <c r="A2041" s="90" t="s">
        <v>93</v>
      </c>
      <c r="B2041" s="90" t="s">
        <v>95</v>
      </c>
      <c r="C2041" s="90" t="s">
        <v>2123</v>
      </c>
      <c r="D2041" s="90">
        <v>254</v>
      </c>
    </row>
    <row r="2042" spans="1:4" x14ac:dyDescent="0.2">
      <c r="A2042" s="90" t="s">
        <v>93</v>
      </c>
      <c r="B2042" s="90" t="s">
        <v>95</v>
      </c>
      <c r="C2042" s="90" t="s">
        <v>2124</v>
      </c>
      <c r="D2042" s="90">
        <v>254</v>
      </c>
    </row>
    <row r="2043" spans="1:4" x14ac:dyDescent="0.2">
      <c r="A2043" s="90" t="s">
        <v>93</v>
      </c>
      <c r="B2043" s="90" t="s">
        <v>95</v>
      </c>
      <c r="C2043" s="90" t="s">
        <v>2125</v>
      </c>
      <c r="D2043" s="90">
        <v>236</v>
      </c>
    </row>
    <row r="2044" spans="1:4" x14ac:dyDescent="0.2">
      <c r="A2044" s="90" t="s">
        <v>93</v>
      </c>
      <c r="B2044" s="90" t="s">
        <v>95</v>
      </c>
      <c r="C2044" s="90" t="s">
        <v>2126</v>
      </c>
      <c r="D2044" s="90">
        <v>254</v>
      </c>
    </row>
    <row r="2045" spans="1:4" x14ac:dyDescent="0.2">
      <c r="A2045" s="90" t="s">
        <v>93</v>
      </c>
      <c r="B2045" s="90" t="s">
        <v>95</v>
      </c>
      <c r="C2045" s="90" t="s">
        <v>2127</v>
      </c>
      <c r="D2045" s="90">
        <v>253</v>
      </c>
    </row>
    <row r="2046" spans="1:4" x14ac:dyDescent="0.2">
      <c r="A2046" s="90" t="s">
        <v>93</v>
      </c>
      <c r="B2046" s="90" t="s">
        <v>95</v>
      </c>
      <c r="C2046" s="90" t="s">
        <v>2128</v>
      </c>
      <c r="D2046" s="90">
        <v>254</v>
      </c>
    </row>
    <row r="2047" spans="1:4" x14ac:dyDescent="0.2">
      <c r="A2047" s="90" t="s">
        <v>93</v>
      </c>
      <c r="B2047" s="90" t="s">
        <v>95</v>
      </c>
      <c r="C2047" s="90" t="s">
        <v>935</v>
      </c>
      <c r="D2047" s="90">
        <v>254</v>
      </c>
    </row>
    <row r="2048" spans="1:4" x14ac:dyDescent="0.2">
      <c r="A2048" s="90" t="s">
        <v>93</v>
      </c>
      <c r="B2048" s="90" t="s">
        <v>95</v>
      </c>
      <c r="C2048" s="90" t="s">
        <v>2129</v>
      </c>
      <c r="D2048" s="90">
        <v>253</v>
      </c>
    </row>
    <row r="2049" spans="1:4" x14ac:dyDescent="0.2">
      <c r="A2049" s="90" t="s">
        <v>93</v>
      </c>
      <c r="B2049" s="90" t="s">
        <v>95</v>
      </c>
      <c r="C2049" s="90" t="s">
        <v>2130</v>
      </c>
      <c r="D2049" s="90">
        <v>254</v>
      </c>
    </row>
    <row r="2050" spans="1:4" x14ac:dyDescent="0.2">
      <c r="A2050" s="90" t="s">
        <v>93</v>
      </c>
      <c r="B2050" s="90" t="s">
        <v>95</v>
      </c>
      <c r="C2050" s="90" t="s">
        <v>2131</v>
      </c>
      <c r="D2050" s="90">
        <v>254</v>
      </c>
    </row>
    <row r="2051" spans="1:4" x14ac:dyDescent="0.2">
      <c r="A2051" s="90" t="s">
        <v>93</v>
      </c>
      <c r="B2051" s="90" t="s">
        <v>95</v>
      </c>
      <c r="C2051" s="90" t="s">
        <v>2132</v>
      </c>
      <c r="D2051" s="90">
        <v>254</v>
      </c>
    </row>
    <row r="2052" spans="1:4" x14ac:dyDescent="0.2">
      <c r="A2052" s="90" t="s">
        <v>93</v>
      </c>
      <c r="B2052" s="90" t="s">
        <v>95</v>
      </c>
      <c r="C2052" s="90" t="s">
        <v>2133</v>
      </c>
      <c r="D2052" s="90">
        <v>250</v>
      </c>
    </row>
    <row r="2053" spans="1:4" x14ac:dyDescent="0.2">
      <c r="A2053" s="90" t="s">
        <v>93</v>
      </c>
      <c r="B2053" s="90" t="s">
        <v>95</v>
      </c>
      <c r="C2053" s="90" t="s">
        <v>2134</v>
      </c>
      <c r="D2053" s="90">
        <v>254</v>
      </c>
    </row>
    <row r="2054" spans="1:4" x14ac:dyDescent="0.2">
      <c r="A2054" s="90" t="s">
        <v>93</v>
      </c>
      <c r="B2054" s="90" t="s">
        <v>95</v>
      </c>
      <c r="C2054" s="90" t="s">
        <v>2135</v>
      </c>
      <c r="D2054" s="90">
        <v>253</v>
      </c>
    </row>
    <row r="2055" spans="1:4" x14ac:dyDescent="0.2">
      <c r="A2055" s="90" t="s">
        <v>93</v>
      </c>
      <c r="B2055" s="90" t="s">
        <v>95</v>
      </c>
      <c r="C2055" s="90" t="s">
        <v>2136</v>
      </c>
      <c r="D2055" s="90">
        <v>251</v>
      </c>
    </row>
    <row r="2056" spans="1:4" x14ac:dyDescent="0.2">
      <c r="A2056" s="90" t="s">
        <v>93</v>
      </c>
      <c r="B2056" s="90" t="s">
        <v>95</v>
      </c>
      <c r="C2056" s="90" t="s">
        <v>2137</v>
      </c>
      <c r="D2056" s="90">
        <v>254</v>
      </c>
    </row>
    <row r="2057" spans="1:4" x14ac:dyDescent="0.2">
      <c r="A2057" s="90" t="s">
        <v>93</v>
      </c>
      <c r="B2057" s="90" t="s">
        <v>95</v>
      </c>
      <c r="C2057" s="90" t="s">
        <v>2138</v>
      </c>
      <c r="D2057" s="90">
        <v>254</v>
      </c>
    </row>
    <row r="2058" spans="1:4" x14ac:dyDescent="0.2">
      <c r="A2058" s="90" t="s">
        <v>93</v>
      </c>
      <c r="B2058" s="90" t="s">
        <v>95</v>
      </c>
      <c r="C2058" s="90" t="s">
        <v>2139</v>
      </c>
      <c r="D2058" s="90">
        <v>254</v>
      </c>
    </row>
    <row r="2059" spans="1:4" x14ac:dyDescent="0.2">
      <c r="A2059" s="90" t="s">
        <v>93</v>
      </c>
      <c r="B2059" s="90" t="s">
        <v>95</v>
      </c>
      <c r="C2059" s="90" t="s">
        <v>2140</v>
      </c>
      <c r="D2059" s="90">
        <v>254</v>
      </c>
    </row>
    <row r="2060" spans="1:4" x14ac:dyDescent="0.2">
      <c r="A2060" s="90" t="s">
        <v>93</v>
      </c>
      <c r="B2060" s="90" t="s">
        <v>95</v>
      </c>
      <c r="C2060" s="90" t="s">
        <v>2141</v>
      </c>
      <c r="D2060" s="90">
        <v>254</v>
      </c>
    </row>
    <row r="2061" spans="1:4" x14ac:dyDescent="0.2">
      <c r="A2061" s="90" t="s">
        <v>93</v>
      </c>
      <c r="B2061" s="90" t="s">
        <v>95</v>
      </c>
      <c r="C2061" s="90" t="s">
        <v>2142</v>
      </c>
      <c r="D2061" s="90">
        <v>254</v>
      </c>
    </row>
    <row r="2062" spans="1:4" x14ac:dyDescent="0.2">
      <c r="A2062" s="90" t="s">
        <v>93</v>
      </c>
      <c r="B2062" s="90" t="s">
        <v>95</v>
      </c>
      <c r="C2062" s="90" t="s">
        <v>2143</v>
      </c>
      <c r="D2062" s="90">
        <v>254</v>
      </c>
    </row>
    <row r="2063" spans="1:4" x14ac:dyDescent="0.2">
      <c r="A2063" s="90" t="s">
        <v>93</v>
      </c>
      <c r="B2063" s="90" t="s">
        <v>95</v>
      </c>
      <c r="C2063" s="90" t="s">
        <v>2144</v>
      </c>
      <c r="D2063" s="90">
        <v>254</v>
      </c>
    </row>
    <row r="2064" spans="1:4" x14ac:dyDescent="0.2">
      <c r="A2064" s="90" t="s">
        <v>93</v>
      </c>
      <c r="B2064" s="90" t="s">
        <v>95</v>
      </c>
      <c r="C2064" s="90" t="s">
        <v>2145</v>
      </c>
      <c r="D2064" s="90">
        <v>252</v>
      </c>
    </row>
    <row r="2065" spans="1:4" x14ac:dyDescent="0.2">
      <c r="A2065" s="90" t="s">
        <v>93</v>
      </c>
      <c r="B2065" s="90" t="s">
        <v>95</v>
      </c>
      <c r="C2065" s="90" t="s">
        <v>815</v>
      </c>
      <c r="D2065" s="90">
        <v>252</v>
      </c>
    </row>
    <row r="2066" spans="1:4" x14ac:dyDescent="0.2">
      <c r="A2066" s="90" t="s">
        <v>93</v>
      </c>
      <c r="B2066" s="90" t="s">
        <v>95</v>
      </c>
      <c r="C2066" s="90" t="s">
        <v>2146</v>
      </c>
      <c r="D2066" s="90">
        <v>243</v>
      </c>
    </row>
    <row r="2067" spans="1:4" x14ac:dyDescent="0.2">
      <c r="A2067" s="90" t="s">
        <v>93</v>
      </c>
      <c r="B2067" s="90" t="s">
        <v>96</v>
      </c>
      <c r="C2067" s="90" t="s">
        <v>96</v>
      </c>
      <c r="D2067" s="90">
        <v>269</v>
      </c>
    </row>
    <row r="2068" spans="1:4" x14ac:dyDescent="0.2">
      <c r="A2068" s="90" t="s">
        <v>93</v>
      </c>
      <c r="B2068" s="90" t="s">
        <v>96</v>
      </c>
      <c r="C2068" s="90" t="s">
        <v>2147</v>
      </c>
      <c r="D2068" s="90">
        <v>269</v>
      </c>
    </row>
    <row r="2069" spans="1:4" x14ac:dyDescent="0.2">
      <c r="A2069" s="90" t="s">
        <v>93</v>
      </c>
      <c r="B2069" s="90" t="s">
        <v>96</v>
      </c>
      <c r="C2069" s="90" t="s">
        <v>2148</v>
      </c>
      <c r="D2069" s="90">
        <v>269</v>
      </c>
    </row>
    <row r="2070" spans="1:4" x14ac:dyDescent="0.2">
      <c r="A2070" s="90" t="s">
        <v>93</v>
      </c>
      <c r="B2070" s="90" t="s">
        <v>97</v>
      </c>
      <c r="C2070" s="90" t="s">
        <v>2149</v>
      </c>
      <c r="D2070" s="90">
        <v>299</v>
      </c>
    </row>
    <row r="2071" spans="1:4" x14ac:dyDescent="0.2">
      <c r="A2071" s="90" t="s">
        <v>93</v>
      </c>
      <c r="B2071" s="90" t="s">
        <v>97</v>
      </c>
      <c r="C2071" s="90" t="s">
        <v>2150</v>
      </c>
      <c r="D2071" s="90">
        <v>292</v>
      </c>
    </row>
    <row r="2072" spans="1:4" x14ac:dyDescent="0.2">
      <c r="A2072" s="90" t="s">
        <v>93</v>
      </c>
      <c r="B2072" s="90" t="s">
        <v>97</v>
      </c>
      <c r="C2072" s="90" t="s">
        <v>2151</v>
      </c>
      <c r="D2072" s="90">
        <v>299</v>
      </c>
    </row>
    <row r="2073" spans="1:4" x14ac:dyDescent="0.2">
      <c r="A2073" s="90" t="s">
        <v>93</v>
      </c>
      <c r="B2073" s="90" t="s">
        <v>97</v>
      </c>
      <c r="C2073" s="90" t="s">
        <v>97</v>
      </c>
      <c r="D2073" s="90">
        <v>297</v>
      </c>
    </row>
    <row r="2074" spans="1:4" x14ac:dyDescent="0.2">
      <c r="A2074" s="90" t="s">
        <v>93</v>
      </c>
      <c r="B2074" s="90" t="s">
        <v>97</v>
      </c>
      <c r="C2074" s="90" t="s">
        <v>2152</v>
      </c>
      <c r="D2074" s="90">
        <v>295</v>
      </c>
    </row>
    <row r="2075" spans="1:4" x14ac:dyDescent="0.2">
      <c r="A2075" s="90" t="s">
        <v>93</v>
      </c>
      <c r="B2075" s="90" t="s">
        <v>97</v>
      </c>
      <c r="C2075" s="90" t="s">
        <v>2153</v>
      </c>
      <c r="D2075" s="90">
        <v>296</v>
      </c>
    </row>
    <row r="2076" spans="1:4" x14ac:dyDescent="0.2">
      <c r="A2076" s="90" t="s">
        <v>93</v>
      </c>
      <c r="B2076" s="90" t="s">
        <v>97</v>
      </c>
      <c r="C2076" s="90" t="s">
        <v>2154</v>
      </c>
      <c r="D2076" s="90">
        <v>284</v>
      </c>
    </row>
    <row r="2077" spans="1:4" x14ac:dyDescent="0.2">
      <c r="A2077" s="90" t="s">
        <v>93</v>
      </c>
      <c r="B2077" s="90" t="s">
        <v>97</v>
      </c>
      <c r="C2077" s="90" t="s">
        <v>2155</v>
      </c>
      <c r="D2077" s="90">
        <v>295</v>
      </c>
    </row>
    <row r="2078" spans="1:4" x14ac:dyDescent="0.2">
      <c r="A2078" s="90" t="s">
        <v>93</v>
      </c>
      <c r="B2078" s="90" t="s">
        <v>97</v>
      </c>
      <c r="C2078" s="90" t="s">
        <v>2156</v>
      </c>
      <c r="D2078" s="90">
        <v>299</v>
      </c>
    </row>
    <row r="2079" spans="1:4" x14ac:dyDescent="0.2">
      <c r="A2079" s="90" t="s">
        <v>93</v>
      </c>
      <c r="B2079" s="90" t="s">
        <v>97</v>
      </c>
      <c r="C2079" s="90" t="s">
        <v>2157</v>
      </c>
      <c r="D2079" s="90">
        <v>298</v>
      </c>
    </row>
    <row r="2080" spans="1:4" x14ac:dyDescent="0.2">
      <c r="A2080" s="90" t="s">
        <v>93</v>
      </c>
      <c r="B2080" s="90" t="s">
        <v>97</v>
      </c>
      <c r="C2080" s="90" t="s">
        <v>2158</v>
      </c>
      <c r="D2080" s="90">
        <v>298</v>
      </c>
    </row>
    <row r="2081" spans="1:4" x14ac:dyDescent="0.2">
      <c r="A2081" s="90" t="s">
        <v>93</v>
      </c>
      <c r="B2081" s="90" t="s">
        <v>97</v>
      </c>
      <c r="C2081" s="90" t="s">
        <v>2159</v>
      </c>
      <c r="D2081" s="90">
        <v>298</v>
      </c>
    </row>
    <row r="2082" spans="1:4" x14ac:dyDescent="0.2">
      <c r="A2082" s="90" t="s">
        <v>93</v>
      </c>
      <c r="B2082" s="90" t="s">
        <v>97</v>
      </c>
      <c r="C2082" s="90" t="s">
        <v>2160</v>
      </c>
      <c r="D2082" s="90">
        <v>297</v>
      </c>
    </row>
    <row r="2083" spans="1:4" x14ac:dyDescent="0.2">
      <c r="A2083" s="90" t="s">
        <v>93</v>
      </c>
      <c r="B2083" s="90" t="s">
        <v>97</v>
      </c>
      <c r="C2083" s="90" t="s">
        <v>2161</v>
      </c>
      <c r="D2083" s="90">
        <v>294</v>
      </c>
    </row>
    <row r="2084" spans="1:4" x14ac:dyDescent="0.2">
      <c r="A2084" s="90" t="s">
        <v>93</v>
      </c>
      <c r="B2084" s="90" t="s">
        <v>97</v>
      </c>
      <c r="C2084" s="90" t="s">
        <v>2162</v>
      </c>
      <c r="D2084" s="90">
        <v>277</v>
      </c>
    </row>
    <row r="2085" spans="1:4" x14ac:dyDescent="0.2">
      <c r="A2085" s="90" t="s">
        <v>93</v>
      </c>
      <c r="B2085" s="90" t="s">
        <v>97</v>
      </c>
      <c r="C2085" s="90" t="s">
        <v>2163</v>
      </c>
      <c r="D2085" s="90">
        <v>299</v>
      </c>
    </row>
    <row r="2086" spans="1:4" x14ac:dyDescent="0.2">
      <c r="A2086" s="90" t="s">
        <v>93</v>
      </c>
      <c r="B2086" s="90" t="s">
        <v>97</v>
      </c>
      <c r="C2086" s="90" t="s">
        <v>2164</v>
      </c>
      <c r="D2086" s="90">
        <v>291</v>
      </c>
    </row>
    <row r="2087" spans="1:4" x14ac:dyDescent="0.2">
      <c r="A2087" s="90" t="s">
        <v>93</v>
      </c>
      <c r="B2087" s="90" t="s">
        <v>97</v>
      </c>
      <c r="C2087" s="90" t="s">
        <v>2165</v>
      </c>
      <c r="D2087" s="90">
        <v>295</v>
      </c>
    </row>
    <row r="2088" spans="1:4" x14ac:dyDescent="0.2">
      <c r="A2088" s="90" t="s">
        <v>93</v>
      </c>
      <c r="B2088" s="90" t="s">
        <v>97</v>
      </c>
      <c r="C2088" s="90" t="s">
        <v>2166</v>
      </c>
      <c r="D2088" s="90">
        <v>293</v>
      </c>
    </row>
    <row r="2089" spans="1:4" x14ac:dyDescent="0.2">
      <c r="A2089" s="90" t="s">
        <v>93</v>
      </c>
      <c r="B2089" s="90" t="s">
        <v>97</v>
      </c>
      <c r="C2089" s="90" t="s">
        <v>2167</v>
      </c>
      <c r="D2089" s="90">
        <v>299</v>
      </c>
    </row>
    <row r="2090" spans="1:4" x14ac:dyDescent="0.2">
      <c r="A2090" s="90" t="s">
        <v>93</v>
      </c>
      <c r="B2090" s="90" t="s">
        <v>97</v>
      </c>
      <c r="C2090" s="90" t="s">
        <v>2168</v>
      </c>
      <c r="D2090" s="90">
        <v>296</v>
      </c>
    </row>
    <row r="2091" spans="1:4" x14ac:dyDescent="0.2">
      <c r="A2091" s="90" t="s">
        <v>93</v>
      </c>
      <c r="B2091" s="90" t="s">
        <v>97</v>
      </c>
      <c r="C2091" s="90" t="s">
        <v>2169</v>
      </c>
      <c r="D2091" s="90">
        <v>299</v>
      </c>
    </row>
    <row r="2092" spans="1:4" x14ac:dyDescent="0.2">
      <c r="A2092" s="90" t="s">
        <v>93</v>
      </c>
      <c r="B2092" s="90" t="s">
        <v>97</v>
      </c>
      <c r="C2092" s="90" t="s">
        <v>2170</v>
      </c>
      <c r="D2092" s="90">
        <v>299</v>
      </c>
    </row>
    <row r="2093" spans="1:4" x14ac:dyDescent="0.2">
      <c r="A2093" s="90" t="s">
        <v>93</v>
      </c>
      <c r="B2093" s="90" t="s">
        <v>97</v>
      </c>
      <c r="C2093" s="90" t="s">
        <v>2171</v>
      </c>
      <c r="D2093" s="90">
        <v>298</v>
      </c>
    </row>
    <row r="2094" spans="1:4" x14ac:dyDescent="0.2">
      <c r="A2094" s="90" t="s">
        <v>92</v>
      </c>
      <c r="B2094" s="90" t="s">
        <v>2172</v>
      </c>
      <c r="C2094" s="90" t="s">
        <v>92</v>
      </c>
      <c r="D2094" s="90">
        <v>115</v>
      </c>
    </row>
  </sheetData>
  <sheetProtection password="CA81" sheet="1" selectLockedCells="1"/>
  <conditionalFormatting sqref="C4:C26">
    <cfRule type="duplicateValues" dxfId="35" priority="11"/>
    <cfRule type="duplicateValues" dxfId="34" priority="12"/>
  </conditionalFormatting>
  <conditionalFormatting sqref="W3:W24">
    <cfRule type="duplicateValues" dxfId="33" priority="5"/>
    <cfRule type="duplicateValues" dxfId="32" priority="6"/>
  </conditionalFormatting>
  <conditionalFormatting sqref="W25">
    <cfRule type="duplicateValues" dxfId="31" priority="3"/>
    <cfRule type="duplicateValues" dxfId="30" priority="4"/>
  </conditionalFormatting>
  <pageMargins left="0.7" right="0.7" top="0.78740157499999996" bottom="0.78740157499999996"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catsources="">
  <f:record>
    <f:field ref="LKOOEDOK_1000_3800_EigentuemerDienststelle" text="Forst und Bioenergie"/>
    <f:field ref="LKOOEDOK_1000_3800_EigentuemerKostenstelleNr" text="120"/>
    <f:field ref="LKOOEDOK_1000_3800_FeldKundeBNR" text=""/>
    <f:field ref="LKOOEDOK_1000_3800_FeldKundeName" text=""/>
    <f:field ref="LKOOEDOK_1000_3800_FeldKundeStrasse" text=""/>
    <f:field ref="LKOOEDOK_1000_3800_FeldKundeOrt" text=""/>
    <f:field ref="LKOOEDOK_1000_3800_FeldAuftragNummer" text=""/>
    <f:field ref="LKOOEDOK_1000_3800_FeldKundeTelefon" text=""/>
    <f:field ref="LKOOEDOK_1000_3800_FeldKundeMobil" text=""/>
    <f:field ref="LKOOEDOK_1000_3800_FeldKundeEmail" text=""/>
    <f:field ref="LKOOEDOK_1000_3800_FeldKundeHomepage" text=""/>
    <f:field ref="LKOOEDOK_1000_3800_EigentuemerName" text="DI Gerald Buchberger"/>
    <f:field ref="LKOOEDOK_1000_3800_DstAnschrift" text="Auf der Gugl 3"/>
    <f:field ref="LKOOEDOK_1000_3800_DstPostort" text="4021 Linz"/>
    <f:field ref="LKOOEDOK_1000_3800_EigentuemerTelefon" text="+43 (50) 6902-1432"/>
    <f:field ref="LKOOEDOK_1000_3800_EigentuemerEMail" text="Gerald.Buchberger@LK-OOE.AT"/>
    <f:field ref="doc_FSCFOLIO_1_1001_FieldDocumentNumber" text=""/>
    <f:field ref="doc_FSCFOLIO_1_1001_FieldSubject" text=""/>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Mag. Sieglinde Jell-Anreiter"/>
    <f:field ref="FSCFOLIO_1_1001_FieldCurrentDate" text="10.05.2023 13:57"/>
    <f:field ref="objvalidfrom" date="" text=""/>
    <f:field ref="objvalidto" date="" text=""/>
    <f:field ref="FSCFOLIO_1_1001_FieldReleasedVersionDate" text=""/>
    <f:field ref="FSCFOLIO_1_1001_FieldReleasedVersionNr" text=""/>
    <f:field ref="CCAPRECONFIG_15_1001_Objektname" text="Einheitswertrechner Kleinstwald_2023_Version_a"/>
    <f:field ref="objname" text="Einheitswertrechner Kleinstwald_2023_Version_a"/>
    <f:field ref="objsubject" text=""/>
    <f:field ref="objcreatedby" text="Buchberger, Gerald, DI"/>
    <f:field ref="objcreatedat" date="2023-04-20T22:33:35" text="20.04.2023 22:33:35"/>
    <f:field ref="objchangedby" text="Buchberger, Gerald, DI"/>
    <f:field ref="objmodifiedat" date="2023-05-10T13:01:38" text="10.05.2023 13:01:38"/>
  </f:record>
  <f:display text="Allgemein">
    <f:field ref="LKOOEDOK_1000_3800_EigentuemerDienststelle" text="EigentuemerDienststelle"/>
    <f:field ref="LKOOEDOK_1000_3800_EigentuemerKostenstelleNr" text="EigentuemerKostenstelleNr" regexp="[-+]?[0-9]{1,10}"/>
    <f:field ref="LKOOEDOK_1000_3800_FeldKundeBNR" text="FeldKundeBNR" regexp="\+?[0-9]{1,10}"/>
    <f:field ref="LKOOEDOK_1000_3800_FeldKundeName" text="FeldKundeName"/>
    <f:field ref="LKOOEDOK_1000_3800_FeldKundeStrasse" text="FeldKundeStrasse"/>
    <f:field ref="LKOOEDOK_1000_3800_FeldKundeOrt" text="FeldKundeOrt"/>
    <f:field ref="LKOOEDOK_1000_3800_FeldAuftragNummer" text="FeldAuftragNummer"/>
    <f:field ref="LKOOEDOK_1000_3800_FeldKundeTelefon" text="FeldKundeTelefon"/>
    <f:field ref="LKOOEDOK_1000_3800_FeldKundeMobil" text="FeldKundeMobil"/>
    <f:field ref="LKOOEDOK_1000_3800_FeldKundeEmail" text="FeldKundeEmail"/>
    <f:field ref="LKOOEDOK_1000_3800_FeldKundeHomepage" text="FeldKundeHomepage"/>
    <f:field ref="LKOOEDOK_1000_3800_EigentuemerName" text="EigentuemerName"/>
    <f:field ref="LKOOEDOK_1000_3800_DstAnschrift" text="DstAnschrift"/>
    <f:field ref="LKOOEDOK_1000_3800_DstPostort" text="DstPortort"/>
    <f:field ref="LKOOEDOK_1000_3800_EigentuemerTelefon" text="EigentuemerTelefon"/>
    <f:field ref="LKOOEDOK_1000_3800_EigentuemerEMail" text="EigentuemerEMail"/>
    <f:field ref="FSCFOLIO_1_1001_FieldCurrentUser" text="Aktueller Benutzer"/>
    <f:field ref="FSCFOLIO_1_1001_FieldCurrentDate" text="Aktueller Zeitpunkt"/>
    <f:field ref="objvalidfrom" text="Gültig ab" dateonly="true"/>
    <f:field ref="objvalidto" text="Gültig bis" dateonly="true"/>
    <f:field ref="FSCFOLIO_1_1001_FieldReleasedVersionDate" text="Freigegebene Version vom"/>
    <f:field ref="FSCFOLIO_1_1001_FieldReleasedVersionNr" text="Freigegebene Versionsnummer"/>
    <f:field ref="CCAPRECONFIG_15_1001_Objektname" text="Objektname"/>
    <f:field ref="objname" text="Name"/>
    <f:field ref="objsubject" text="Betreff (einzeilig)"/>
    <f:field ref="objcreatedby" text="Erzeugt von"/>
    <f:field ref="objcreatedat" text="Erzeugt am/um"/>
    <f:field ref="objchangedby" text="Letzte Änderung von"/>
    <f:field ref="objmodifiedat" text="Letzte Änderung am/um"/>
  </f:display>
  <f:display text="Serienbrief">
    <f:field ref="doc_FSCFOLIO_1_1001_FieldDocumentNumber" text="Dokument Nummer"/>
    <f:field ref="doc_FSCFOLIO_1_1001_FieldSubject" text="Betreff"/>
  </f:display>
  <f:display text="Unterschriften">
    <f:field ref="FSCFOLIO_1_1001_SignaturesFldCtx_FSCFOLIO_1_1001_FieldLastSignature" text="Letzte Unterschrift"/>
    <f:field ref="FSCFOLIO_1_1001_SignaturesFldCtx_FSCFOLIO_1_1001_FieldLastSignatureBy" text="Letzte Unterschrift von"/>
    <f:field ref="FSCFOLIO_1_1001_SignaturesFldCtx_FSCFOLIO_1_1001_FieldLastSignatureAt" text="Letzte Unterschrift am/um"/>
    <f:field ref="FSCFOLIO_1_1001_SignaturesFldCtx_FSCFOLIO_1_1001_FieldLastSignatureRemark" text="Bemerkung der letzten Unterschrift"/>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Wertfortschreibung</vt:lpstr>
      <vt:lpstr>Wertfortschreibung!Druckbereich</vt:lpstr>
      <vt:lpstr>Gemeinde</vt:lpstr>
    </vt:vector>
  </TitlesOfParts>
  <Company>Landwirtschaftskammer OÖ</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Buchberger Gerald</dc:creator>
  <cp:lastModifiedBy>Buchberger Gerald</cp:lastModifiedBy>
  <dcterms:created xsi:type="dcterms:W3CDTF">2021-02-18T10:35:55Z</dcterms:created>
  <dcterms:modified xsi:type="dcterms:W3CDTF">2024-09-16T05:33:47Z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LKOOEDOK@1000.3800:EigentuemerDienststelle">
    <vt:lpwstr>Forst und Bioenergie</vt:lpwstr>
  </property>
  <property fmtid="{D5CDD505-2E9C-101B-9397-08002B2CF9AE}" pid="3" name="FSC#LKOOEDOK@1000.3800:EigentuemerKostenstelleNr">
    <vt:lpwstr>120</vt:lpwstr>
  </property>
  <property fmtid="{D5CDD505-2E9C-101B-9397-08002B2CF9AE}" pid="4" name="FSC#LKOOEDOK@1000.3800:EigentuemerAnschrift">
    <vt:lpwstr>Aktivweg 5/10</vt:lpwstr>
  </property>
  <property fmtid="{D5CDD505-2E9C-101B-9397-08002B2CF9AE}" pid="5" name="FSC#LKOOEDOK@1000.3800:EigentuemerPostort">
    <vt:lpwstr>4222 St. Georgen an der Gusen</vt:lpwstr>
  </property>
  <property fmtid="{D5CDD505-2E9C-101B-9397-08002B2CF9AE}" pid="6" name="FSC#LKOOEDOK@1000.3800:Objektname">
    <vt:lpwstr>Einheitswertrechner Kleinstwald_2023_Version_a</vt:lpwstr>
  </property>
  <property fmtid="{D5CDD505-2E9C-101B-9397-08002B2CF9AE}" pid="7" name="FSC#LKOOEDOK@1000.3800:Betreff">
    <vt:lpwstr/>
  </property>
  <property fmtid="{D5CDD505-2E9C-101B-9397-08002B2CF9AE}" pid="8" name="FSC#LKOOEDOK@1000.3800:Gruppe">
    <vt:lpwstr>A-FW (Abt Forst- und Holzwirtschaft)</vt:lpwstr>
  </property>
  <property fmtid="{D5CDD505-2E9C-101B-9397-08002B2CF9AE}" pid="9" name="FSC#LKOOEDOK@1000.3800:EigentuemerTelefon">
    <vt:lpwstr>+43 (50) 6902-1432</vt:lpwstr>
  </property>
  <property fmtid="{D5CDD505-2E9C-101B-9397-08002B2CF9AE}" pid="10" name="FSC#LKOOEDOK@1000.3800:Versionsnummer">
    <vt:lpwstr>2</vt:lpwstr>
  </property>
  <property fmtid="{D5CDD505-2E9C-101B-9397-08002B2CF9AE}" pid="11" name="FSC#LKOOEDOK@1000.3800:EigentuemerName">
    <vt:lpwstr>DI Gerald Buchberger</vt:lpwstr>
  </property>
  <property fmtid="{D5CDD505-2E9C-101B-9397-08002B2CF9AE}" pid="12" name="FSC#LKOOEDOK@1000.3800:EigentuemerMaNr">
    <vt:lpwstr>1389</vt:lpwstr>
  </property>
  <property fmtid="{D5CDD505-2E9C-101B-9397-08002B2CF9AE}" pid="13" name="FSC#LKOOEDOK@1000.3800:EigentuemerEMail">
    <vt:lpwstr>Gerald.Buchberger@LK-OOE.AT</vt:lpwstr>
  </property>
  <property fmtid="{D5CDD505-2E9C-101B-9397-08002B2CF9AE}" pid="14" name="FSC#LKOOEDOK@1000.3800:EigentuemerPersonEMail">
    <vt:lpwstr>Gerald.Buchberger@LK-OOE.AT</vt:lpwstr>
  </property>
  <property fmtid="{D5CDD505-2E9C-101B-9397-08002B2CF9AE}" pid="15" name="FSC#LKOOEDOK@1000.3800:DstTelefon">
    <vt:lpwstr>+43 (50) 6902-1434</vt:lpwstr>
  </property>
  <property fmtid="{D5CDD505-2E9C-101B-9397-08002B2CF9AE}" pid="16" name="FSC#LKOOEDOK@1000.3800:DstPostort">
    <vt:lpwstr>4021 Linz</vt:lpwstr>
  </property>
  <property fmtid="{D5CDD505-2E9C-101B-9397-08002B2CF9AE}" pid="17" name="FSC#LKOOEDOK@1000.3800:DstOrt">
    <vt:lpwstr>Linz</vt:lpwstr>
  </property>
  <property fmtid="{D5CDD505-2E9C-101B-9397-08002B2CF9AE}" pid="18" name="FSC#LKOOEDOK@1000.3800:DstOrtKurz">
    <vt:lpwstr>Linz</vt:lpwstr>
  </property>
  <property fmtid="{D5CDD505-2E9C-101B-9397-08002B2CF9AE}" pid="19" name="FSC#LKOOEDOK@1000.3800:DstName">
    <vt:lpwstr>Forst und Bioenergie</vt:lpwstr>
  </property>
  <property fmtid="{D5CDD505-2E9C-101B-9397-08002B2CF9AE}" pid="20" name="FSC#LKOOEDOK@1000.3800:DstFax">
    <vt:lpwstr>+43 (50) 6902-91434</vt:lpwstr>
  </property>
  <property fmtid="{D5CDD505-2E9C-101B-9397-08002B2CF9AE}" pid="21" name="FSC#LKOOEDOK@1000.3800:DstEMail">
    <vt:lpwstr>forst@lk-ooe.at</vt:lpwstr>
  </property>
  <property fmtid="{D5CDD505-2E9C-101B-9397-08002B2CF9AE}" pid="22" name="FSC#LKOOEDOK@1000.3800:DstAnschrift">
    <vt:lpwstr>Auf der Gugl 3</vt:lpwstr>
  </property>
  <property fmtid="{D5CDD505-2E9C-101B-9397-08002B2CF9AE}" pid="23" name="FSC#LKOOEDOK@1000.3800:AenderungsID">
    <vt:lpwstr>lk-ooe\buchbge</vt:lpwstr>
  </property>
  <property fmtid="{D5CDD505-2E9C-101B-9397-08002B2CF9AE}" pid="24" name="FSC#LKOOEDOK@1000.3800:EigentuemerID">
    <vt:lpwstr>lk-ooe\buchbge</vt:lpwstr>
  </property>
  <property fmtid="{D5CDD505-2E9C-101B-9397-08002B2CF9AE}" pid="25" name="FSC#LKOOEDOK@1000.3800:KundeName">
    <vt:lpwstr/>
  </property>
  <property fmtid="{D5CDD505-2E9C-101B-9397-08002B2CF9AE}" pid="26" name="FSC#LKOOEDOK@1000.3800:KundeStrasse">
    <vt:lpwstr/>
  </property>
  <property fmtid="{D5CDD505-2E9C-101B-9397-08002B2CF9AE}" pid="27" name="FSC#LKOOEDOK@1000.3800:KundeOrt">
    <vt:lpwstr/>
  </property>
  <property fmtid="{D5CDD505-2E9C-101B-9397-08002B2CF9AE}" pid="28" name="FSC#LKOOEDOK@1000.3800:AenderungsDatum">
    <vt:lpwstr>10.05.2023</vt:lpwstr>
  </property>
  <property fmtid="{D5CDD505-2E9C-101B-9397-08002B2CF9AE}" pid="29" name="FSC#LKOOEDOK@1000.3800:Adresse">
    <vt:lpwstr>COO.1000.3800.7.9759620</vt:lpwstr>
  </property>
  <property fmtid="{D5CDD505-2E9C-101B-9397-08002B2CF9AE}" pid="30" name="FSC#LKOOEDOK@1000.3800:KundeGrussformel">
    <vt:lpwstr>Sehr geehrte Damen und Herren</vt:lpwstr>
  </property>
  <property fmtid="{D5CDD505-2E9C-101B-9397-08002B2CF9AE}" pid="31" name="FSC#LKOOEDOK@1000.3800:KundeAnschrift">
    <vt:lpwstr/>
  </property>
  <property fmtid="{D5CDD505-2E9C-101B-9397-08002B2CF9AE}" pid="32" name="FSC#LKOOEDOK@1000.3800:KundeTelefon">
    <vt:lpwstr/>
  </property>
  <property fmtid="{D5CDD505-2E9C-101B-9397-08002B2CF9AE}" pid="33" name="FSC#LKOOEDOK@1000.3800:KundeEmail">
    <vt:lpwstr/>
  </property>
  <property fmtid="{D5CDD505-2E9C-101B-9397-08002B2CF9AE}" pid="34" name="FSC#LKOOEDOK@1000.3800:CurrDateTime">
    <vt:lpwstr>10.05.2023 13:57:09</vt:lpwstr>
  </property>
  <property fmtid="{D5CDD505-2E9C-101B-9397-08002B2CF9AE}" pid="35" name="FSC#LKOOEDOK@1000.3800:AuftragNummer">
    <vt:lpwstr/>
  </property>
  <property fmtid="{D5CDD505-2E9C-101B-9397-08002B2CF9AE}" pid="36" name="FSC#LKOOEDOK@1000.3800:Kategorie">
    <vt:lpwstr/>
  </property>
  <property fmtid="{D5CDD505-2E9C-101B-9397-08002B2CF9AE}" pid="37" name="FSC#LKOOEDOK@1000.3800:Titel">
    <vt:lpwstr/>
  </property>
  <property fmtid="{D5CDD505-2E9C-101B-9397-08002B2CF9AE}" pid="38" name="FSC#LKOOEDOK@1000.3800:Thema">
    <vt:lpwstr/>
  </property>
  <property fmtid="{D5CDD505-2E9C-101B-9397-08002B2CF9AE}" pid="39" name="FSC#LKOOEDOK@1000.3800:DatumVorlage">
    <vt:lpwstr/>
  </property>
  <property fmtid="{D5CDD505-2E9C-101B-9397-08002B2CF9AE}" pid="40" name="FSC#LKOOEDOK@1000.3800:Bereich">
    <vt:lpwstr/>
  </property>
  <property fmtid="{D5CDD505-2E9C-101B-9397-08002B2CF9AE}" pid="41" name="FSC#LKOOEDOK@1000.3800:Stichworte">
    <vt:lpwstr/>
  </property>
  <property fmtid="{D5CDD505-2E9C-101B-9397-08002B2CF9AE}" pid="42" name="FSC#LKOOEDOK@1000.3800:Kommentar">
    <vt:lpwstr/>
  </property>
  <property fmtid="{D5CDD505-2E9C-101B-9397-08002B2CF9AE}" pid="43" name="FSC#LKOOEDOK@1000.3800:ProduktEbene4">
    <vt:lpwstr/>
  </property>
  <property fmtid="{D5CDD505-2E9C-101B-9397-08002B2CF9AE}" pid="44" name="FSC#LKOOEDOK@1000.3800:Geburtsdatum">
    <vt:lpwstr/>
  </property>
  <property fmtid="{D5CDD505-2E9C-101B-9397-08002B2CF9AE}" pid="45" name="FSC#LKOOEDOK@1000.3800:KundeMobil">
    <vt:lpwstr/>
  </property>
  <property fmtid="{D5CDD505-2E9C-101B-9397-08002B2CF9AE}" pid="46" name="FSC#LKOOEDOK@1000.3800:KundeBNR">
    <vt:lpwstr/>
  </property>
  <property fmtid="{D5CDD505-2E9C-101B-9397-08002B2CF9AE}" pid="47" name="FSC#LKOOEDOK@1000.3800:KundeHomepage">
    <vt:lpwstr/>
  </property>
  <property fmtid="{D5CDD505-2E9C-101B-9397-08002B2CF9AE}" pid="48" name="FSC#COOELAK@1.1001:Subject">
    <vt:lpwstr/>
  </property>
  <property fmtid="{D5CDD505-2E9C-101B-9397-08002B2CF9AE}" pid="49" name="FSC#COOELAK@1.1001:CreatedAt">
    <vt:lpwstr>12.04.2021</vt:lpwstr>
  </property>
  <property fmtid="{D5CDD505-2E9C-101B-9397-08002B2CF9AE}" pid="50" name="FSC#COOSYSTEM@1.1:Container">
    <vt:lpwstr>COO.1000.3800.7.9759620</vt:lpwstr>
  </property>
  <property fmtid="{D5CDD505-2E9C-101B-9397-08002B2CF9AE}" pid="51" name="FSC#FSCFOLIO@1.1001:docpropproject">
    <vt:lpwstr/>
  </property>
</Properties>
</file>