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en\Eckl\Futter\"/>
    </mc:Choice>
  </mc:AlternateContent>
  <xr:revisionPtr revIDLastSave="0" documentId="13_ncr:1_{51EB257B-3C29-4DF4-852B-E0B44F5BF993}" xr6:coauthVersionLast="47" xr6:coauthVersionMax="47" xr10:uidLastSave="{00000000-0000-0000-0000-000000000000}"/>
  <bookViews>
    <workbookView xWindow="-28920" yWindow="-975" windowWidth="29040" windowHeight="15720" tabRatio="811" xr2:uid="{00000000-000D-0000-FFFF-FFFF00000000}"/>
  </bookViews>
  <sheets>
    <sheet name="konv. FUMI Raufutterverz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" l="1"/>
  <c r="K16" i="2"/>
  <c r="K15" i="2"/>
  <c r="K14" i="2"/>
  <c r="K13" i="2"/>
  <c r="K12" i="2"/>
  <c r="K11" i="2"/>
  <c r="K9" i="2"/>
  <c r="K8" i="2"/>
  <c r="K7" i="2"/>
  <c r="K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E35" i="2"/>
  <c r="E34" i="2"/>
  <c r="E32" i="2"/>
  <c r="E31" i="2"/>
  <c r="E30" i="2"/>
  <c r="E29" i="2"/>
  <c r="E28" i="2"/>
  <c r="E27" i="2"/>
  <c r="E26" i="2"/>
  <c r="E24" i="2"/>
  <c r="E23" i="2"/>
  <c r="E22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K17" i="2" l="1"/>
  <c r="E36" i="2"/>
  <c r="F36" i="2"/>
  <c r="K23" i="2" l="1"/>
  <c r="P10" i="2"/>
</calcChain>
</file>

<file path=xl/sharedStrings.xml><?xml version="1.0" encoding="utf-8"?>
<sst xmlns="http://schemas.openxmlformats.org/spreadsheetml/2006/main" count="52" uniqueCount="50">
  <si>
    <t>Anzahl</t>
  </si>
  <si>
    <t>Tiere des Betriebes</t>
  </si>
  <si>
    <t>Raufutterverzehrer</t>
  </si>
  <si>
    <t>Kategorie</t>
  </si>
  <si>
    <t>Kälber 5-6 Monate</t>
  </si>
  <si>
    <t>Jungrinder f. d. Nachzucht 200-300kg</t>
  </si>
  <si>
    <t>Jungrinder f. d. Nachzucht 300-400kg</t>
  </si>
  <si>
    <t>Jungrinder f. d. Nachzucht 400-500kg</t>
  </si>
  <si>
    <t>Jungrinder f. d. Nachzucht 500-650kg</t>
  </si>
  <si>
    <t>Jungrinder f. d. Mast 200-300kg</t>
  </si>
  <si>
    <t>Jungrinder f. d. Mast 300-400kg</t>
  </si>
  <si>
    <t>Jungrinder f. d. Mast 400-500kg</t>
  </si>
  <si>
    <t>Jungrinder f. d. Mast 500-650kg</t>
  </si>
  <si>
    <t>Kühe (bis 2000kg/Jahr)</t>
  </si>
  <si>
    <t>Kühe (bis 4000kg/Jahr)/Mutterkuh</t>
  </si>
  <si>
    <t>Kühe (bis 6000kg/Jahr)</t>
  </si>
  <si>
    <t>Kühe (bis 8000kg/Jahr)</t>
  </si>
  <si>
    <t>Kühe über 8000kg/Jahr)</t>
  </si>
  <si>
    <t>Pferde leichte Arbeit</t>
  </si>
  <si>
    <t>Pferde mittlere Arbeit</t>
  </si>
  <si>
    <t>Pferde schwere Arbeit</t>
  </si>
  <si>
    <t>Milchschaf</t>
  </si>
  <si>
    <t>Mutterschaf (1-2 Lämmer)</t>
  </si>
  <si>
    <t>Jungschafe (40-70kg)</t>
  </si>
  <si>
    <t>Mastlämmer 20kg</t>
  </si>
  <si>
    <t>Mastlämmer 25kg</t>
  </si>
  <si>
    <t>Mastlämmer 45kg</t>
  </si>
  <si>
    <t>Mastlämmer 35kg</t>
  </si>
  <si>
    <t>Milchziege</t>
  </si>
  <si>
    <t>Mutterziege mit Kitz</t>
  </si>
  <si>
    <t>kg TS/Tag</t>
  </si>
  <si>
    <t>kg TS/Jahr</t>
  </si>
  <si>
    <t>Faustzahlen Gesamt-Futteraufnahme</t>
  </si>
  <si>
    <t>Ergebnis Gesamt-Futteraufnahme</t>
  </si>
  <si>
    <t xml:space="preserve"> kg TS/Tag</t>
  </si>
  <si>
    <t xml:space="preserve"> kg TS/Jahr</t>
  </si>
  <si>
    <t>SUMME:</t>
  </si>
  <si>
    <t>Maissilage</t>
  </si>
  <si>
    <t>Ergebnis</t>
  </si>
  <si>
    <t>Menge kg (!)</t>
  </si>
  <si>
    <t>Zukauf an konventionellen Futtermitteln (kg!)</t>
  </si>
  <si>
    <t>ERGEBNIS:</t>
  </si>
  <si>
    <t>Anteil an konventionellem Futter an der Jahresgesamtration (TS)</t>
  </si>
  <si>
    <t>Anteil konventionelles Futter (TS) an der Jahresration:</t>
  </si>
  <si>
    <t>Feldfutter-/Grassilage</t>
  </si>
  <si>
    <t>Ackerfutterpellets (Luzerne, Klee)</t>
  </si>
  <si>
    <t>Heu/Futterstroh</t>
  </si>
  <si>
    <t>Grundfutter Weide TS gesamt</t>
  </si>
  <si>
    <t>Faktor*</t>
  </si>
  <si>
    <t>* Trockensubstanzgehalt (TS): realistische Mittelwerte aus der Erntepraxis 2026. Die TS-Werte können bei Bedarf angepasst werden; dabei ist jedenfalls darauf zu achten, dass sie möglichst praxisnah gesetzt werden (vor allem Silomais ist heuer trockener als in anderen Erntejahren)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</si>
</sst>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Protection="1">
      <protection locked="0"/>
    </xf>
    <xf numFmtId="0" fontId="2" fillId="0" borderId="0" xfId="0" applyFont="1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0" fontId="1" fillId="0" borderId="0" xfId="0" applyFont="1"/>
    <xf numFmtId="0" fontId="3" fillId="2" borderId="12" xfId="0" applyFont="1" applyFill="1" applyBorder="1" applyAlignment="1">
      <alignment horizontal="right"/>
    </xf>
    <xf numFmtId="0" fontId="3" fillId="3" borderId="2" xfId="0" applyFont="1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10" fontId="0" fillId="3" borderId="9" xfId="0" applyNumberFormat="1" applyFill="1" applyBorder="1"/>
    <xf numFmtId="2" fontId="0" fillId="4" borderId="1" xfId="0" applyNumberFormat="1" applyFill="1" applyBorder="1"/>
    <xf numFmtId="0" fontId="4" fillId="0" borderId="0" xfId="0" applyFont="1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zoomScale="80" zoomScaleNormal="80" workbookViewId="0">
      <selection activeCell="K39" sqref="K39"/>
    </sheetView>
  </sheetViews>
  <sheetFormatPr baseColWidth="10" defaultRowHeight="14.4" x14ac:dyDescent="0.3"/>
  <cols>
    <col min="1" max="1" width="15.88671875" customWidth="1"/>
    <col min="2" max="2" width="33.6640625" customWidth="1"/>
    <col min="3" max="3" width="17.33203125" customWidth="1"/>
    <col min="4" max="4" width="17" customWidth="1"/>
    <col min="5" max="5" width="14.109375" customWidth="1"/>
    <col min="6" max="6" width="16.44140625" customWidth="1"/>
    <col min="8" max="8" width="29" customWidth="1"/>
    <col min="9" max="9" width="12.5546875" customWidth="1"/>
    <col min="11" max="11" width="13.5546875" customWidth="1"/>
    <col min="16" max="16" width="16.5546875" customWidth="1"/>
  </cols>
  <sheetData>
    <row r="1" spans="1:16" ht="21" x14ac:dyDescent="0.4">
      <c r="A1" s="2" t="s">
        <v>42</v>
      </c>
    </row>
    <row r="4" spans="1:16" x14ac:dyDescent="0.3">
      <c r="A4" s="3" t="s">
        <v>1</v>
      </c>
      <c r="B4" s="4"/>
      <c r="C4" s="4"/>
      <c r="D4" s="4"/>
      <c r="E4" s="4"/>
      <c r="F4" s="5"/>
      <c r="H4" s="3" t="s">
        <v>40</v>
      </c>
      <c r="I4" s="4"/>
      <c r="J4" s="4"/>
      <c r="K4" s="5"/>
    </row>
    <row r="5" spans="1:16" x14ac:dyDescent="0.3">
      <c r="A5" s="3" t="s">
        <v>2</v>
      </c>
      <c r="B5" s="5"/>
      <c r="C5" s="3" t="s">
        <v>32</v>
      </c>
      <c r="D5" s="5"/>
      <c r="E5" s="3" t="s">
        <v>33</v>
      </c>
      <c r="F5" s="5"/>
      <c r="H5" s="6" t="s">
        <v>3</v>
      </c>
      <c r="I5" s="6" t="s">
        <v>39</v>
      </c>
      <c r="J5" s="6" t="s">
        <v>48</v>
      </c>
      <c r="K5" s="6" t="s">
        <v>38</v>
      </c>
    </row>
    <row r="6" spans="1:16" x14ac:dyDescent="0.3">
      <c r="A6" s="6" t="s">
        <v>0</v>
      </c>
      <c r="B6" s="6" t="s">
        <v>3</v>
      </c>
      <c r="C6" s="6" t="s">
        <v>30</v>
      </c>
      <c r="D6" s="6" t="s">
        <v>31</v>
      </c>
      <c r="E6" s="6" t="s">
        <v>34</v>
      </c>
      <c r="F6" s="6" t="s">
        <v>35</v>
      </c>
      <c r="H6" s="7" t="s">
        <v>45</v>
      </c>
      <c r="I6" s="1"/>
      <c r="J6" s="20">
        <v>0.9</v>
      </c>
      <c r="K6" s="7">
        <f>J6*I6</f>
        <v>0</v>
      </c>
    </row>
    <row r="7" spans="1:16" x14ac:dyDescent="0.3">
      <c r="A7" s="1">
        <v>0</v>
      </c>
      <c r="B7" s="7" t="s">
        <v>4</v>
      </c>
      <c r="C7" s="7">
        <v>3.5</v>
      </c>
      <c r="D7" s="7">
        <v>1200</v>
      </c>
      <c r="E7" s="7">
        <f>C7*A7</f>
        <v>0</v>
      </c>
      <c r="F7" s="7">
        <f>D7*A7</f>
        <v>0</v>
      </c>
      <c r="H7" s="7" t="s">
        <v>46</v>
      </c>
      <c r="I7" s="1"/>
      <c r="J7" s="20">
        <v>0.9</v>
      </c>
      <c r="K7" s="7">
        <f t="shared" ref="K7:K16" si="0">J7*I7</f>
        <v>0</v>
      </c>
    </row>
    <row r="8" spans="1:16" x14ac:dyDescent="0.3">
      <c r="A8" s="1">
        <v>0</v>
      </c>
      <c r="B8" s="7" t="s">
        <v>5</v>
      </c>
      <c r="C8" s="7">
        <v>4</v>
      </c>
      <c r="D8" s="7">
        <v>1460</v>
      </c>
      <c r="E8" s="7">
        <f t="shared" ref="E8:E35" si="1">C8*A8</f>
        <v>0</v>
      </c>
      <c r="F8" s="7">
        <f t="shared" ref="F8:F35" si="2">D8*A8</f>
        <v>0</v>
      </c>
      <c r="H8" s="7" t="s">
        <v>44</v>
      </c>
      <c r="I8" s="1"/>
      <c r="J8" s="7">
        <v>0.35</v>
      </c>
      <c r="K8" s="7">
        <f t="shared" si="0"/>
        <v>0</v>
      </c>
    </row>
    <row r="9" spans="1:16" x14ac:dyDescent="0.3">
      <c r="A9" s="1">
        <v>0</v>
      </c>
      <c r="B9" s="7" t="s">
        <v>6</v>
      </c>
      <c r="C9" s="7">
        <v>6</v>
      </c>
      <c r="D9" s="7">
        <v>2191</v>
      </c>
      <c r="E9" s="7">
        <f t="shared" si="1"/>
        <v>0</v>
      </c>
      <c r="F9" s="7">
        <f t="shared" si="2"/>
        <v>0</v>
      </c>
      <c r="H9" s="7" t="s">
        <v>37</v>
      </c>
      <c r="I9" s="1"/>
      <c r="J9" s="7">
        <v>0.35</v>
      </c>
      <c r="K9" s="7">
        <f t="shared" si="0"/>
        <v>0</v>
      </c>
    </row>
    <row r="10" spans="1:16" x14ac:dyDescent="0.3">
      <c r="A10" s="1">
        <v>0</v>
      </c>
      <c r="B10" s="7" t="s">
        <v>7</v>
      </c>
      <c r="C10" s="7">
        <v>8</v>
      </c>
      <c r="D10" s="7">
        <v>2920</v>
      </c>
      <c r="E10" s="7">
        <f t="shared" si="1"/>
        <v>0</v>
      </c>
      <c r="F10" s="7">
        <f t="shared" si="2"/>
        <v>0</v>
      </c>
      <c r="H10" s="1" t="s">
        <v>47</v>
      </c>
      <c r="I10" s="1"/>
      <c r="J10" s="1"/>
      <c r="K10" s="7">
        <f t="shared" si="0"/>
        <v>0</v>
      </c>
      <c r="P10" s="9" t="e">
        <f>#REF!+#REF!+#REF!</f>
        <v>#REF!</v>
      </c>
    </row>
    <row r="11" spans="1:16" x14ac:dyDescent="0.3">
      <c r="A11" s="1">
        <v>0</v>
      </c>
      <c r="B11" s="7" t="s">
        <v>8</v>
      </c>
      <c r="C11" s="7">
        <v>9</v>
      </c>
      <c r="D11" s="7">
        <v>3285</v>
      </c>
      <c r="E11" s="7">
        <f t="shared" si="1"/>
        <v>0</v>
      </c>
      <c r="F11" s="7">
        <f t="shared" si="2"/>
        <v>0</v>
      </c>
      <c r="H11" s="1"/>
      <c r="I11" s="1"/>
      <c r="J11" s="1"/>
      <c r="K11" s="7">
        <f t="shared" si="0"/>
        <v>0</v>
      </c>
    </row>
    <row r="12" spans="1:16" x14ac:dyDescent="0.3">
      <c r="A12" s="1">
        <v>0</v>
      </c>
      <c r="B12" s="7" t="s">
        <v>9</v>
      </c>
      <c r="C12" s="7">
        <v>7</v>
      </c>
      <c r="D12" s="7">
        <v>2555</v>
      </c>
      <c r="E12" s="7">
        <f t="shared" si="1"/>
        <v>0</v>
      </c>
      <c r="F12" s="7">
        <f t="shared" si="2"/>
        <v>0</v>
      </c>
      <c r="H12" s="1"/>
      <c r="I12" s="1"/>
      <c r="J12" s="1"/>
      <c r="K12" s="7">
        <f t="shared" si="0"/>
        <v>0</v>
      </c>
    </row>
    <row r="13" spans="1:16" x14ac:dyDescent="0.3">
      <c r="A13" s="1">
        <v>0</v>
      </c>
      <c r="B13" s="7" t="s">
        <v>10</v>
      </c>
      <c r="C13" s="7">
        <v>8.5</v>
      </c>
      <c r="D13" s="7">
        <v>3102.5</v>
      </c>
      <c r="E13" s="7">
        <f t="shared" si="1"/>
        <v>0</v>
      </c>
      <c r="F13" s="7">
        <f t="shared" si="2"/>
        <v>0</v>
      </c>
      <c r="H13" s="1"/>
      <c r="I13" s="1"/>
      <c r="J13" s="1"/>
      <c r="K13" s="7">
        <f t="shared" si="0"/>
        <v>0</v>
      </c>
    </row>
    <row r="14" spans="1:16" x14ac:dyDescent="0.3">
      <c r="A14" s="1">
        <v>0</v>
      </c>
      <c r="B14" s="7" t="s">
        <v>11</v>
      </c>
      <c r="C14" s="7">
        <v>10</v>
      </c>
      <c r="D14" s="7">
        <v>3650</v>
      </c>
      <c r="E14" s="7">
        <f t="shared" si="1"/>
        <v>0</v>
      </c>
      <c r="F14" s="7">
        <f t="shared" si="2"/>
        <v>0</v>
      </c>
      <c r="H14" s="1"/>
      <c r="I14" s="1"/>
      <c r="J14" s="1"/>
      <c r="K14" s="7">
        <f t="shared" si="0"/>
        <v>0</v>
      </c>
    </row>
    <row r="15" spans="1:16" x14ac:dyDescent="0.3">
      <c r="A15" s="1">
        <v>0</v>
      </c>
      <c r="B15" s="7" t="s">
        <v>12</v>
      </c>
      <c r="C15" s="7">
        <v>10.5</v>
      </c>
      <c r="D15" s="7">
        <v>3832.5</v>
      </c>
      <c r="E15" s="7">
        <f t="shared" si="1"/>
        <v>0</v>
      </c>
      <c r="F15" s="7">
        <f t="shared" si="2"/>
        <v>0</v>
      </c>
      <c r="H15" s="1"/>
      <c r="I15" s="1"/>
      <c r="J15" s="1"/>
      <c r="K15" s="7">
        <f t="shared" si="0"/>
        <v>0</v>
      </c>
    </row>
    <row r="16" spans="1:16" x14ac:dyDescent="0.3">
      <c r="A16" s="1">
        <v>0</v>
      </c>
      <c r="B16" s="7" t="s">
        <v>13</v>
      </c>
      <c r="C16" s="7">
        <v>11.4</v>
      </c>
      <c r="D16" s="7">
        <v>4161</v>
      </c>
      <c r="E16" s="7">
        <f t="shared" si="1"/>
        <v>0</v>
      </c>
      <c r="F16" s="7">
        <f t="shared" si="2"/>
        <v>0</v>
      </c>
      <c r="H16" s="1"/>
      <c r="I16" s="1"/>
      <c r="J16" s="1"/>
      <c r="K16" s="7">
        <f t="shared" si="0"/>
        <v>0</v>
      </c>
    </row>
    <row r="17" spans="1:11" x14ac:dyDescent="0.3">
      <c r="A17" s="1">
        <v>0</v>
      </c>
      <c r="B17" s="7" t="s">
        <v>14</v>
      </c>
      <c r="C17" s="7">
        <v>14.9</v>
      </c>
      <c r="D17" s="7">
        <v>5438.5</v>
      </c>
      <c r="E17" s="7">
        <f t="shared" si="1"/>
        <v>0</v>
      </c>
      <c r="F17" s="7">
        <f t="shared" si="2"/>
        <v>0</v>
      </c>
      <c r="H17" s="3"/>
      <c r="I17" s="4"/>
      <c r="J17" s="10" t="s">
        <v>36</v>
      </c>
      <c r="K17" s="5">
        <f>SUM(K6:K16)</f>
        <v>0</v>
      </c>
    </row>
    <row r="18" spans="1:11" x14ac:dyDescent="0.3">
      <c r="A18" s="1">
        <v>0</v>
      </c>
      <c r="B18" s="7" t="s">
        <v>15</v>
      </c>
      <c r="C18" s="7">
        <v>17.600000000000001</v>
      </c>
      <c r="D18" s="7">
        <v>6424</v>
      </c>
      <c r="E18" s="7">
        <f t="shared" si="1"/>
        <v>0</v>
      </c>
      <c r="F18" s="7">
        <f t="shared" si="2"/>
        <v>0</v>
      </c>
    </row>
    <row r="19" spans="1:11" x14ac:dyDescent="0.3">
      <c r="A19" s="1">
        <v>0</v>
      </c>
      <c r="B19" s="7" t="s">
        <v>16</v>
      </c>
      <c r="C19" s="7">
        <v>19.7</v>
      </c>
      <c r="D19" s="7">
        <v>7190.5</v>
      </c>
      <c r="E19" s="7">
        <f t="shared" si="1"/>
        <v>0</v>
      </c>
      <c r="F19" s="7">
        <f t="shared" si="2"/>
        <v>0</v>
      </c>
    </row>
    <row r="20" spans="1:11" ht="15" thickBot="1" x14ac:dyDescent="0.35">
      <c r="A20" s="1">
        <v>0</v>
      </c>
      <c r="B20" s="7" t="s">
        <v>17</v>
      </c>
      <c r="C20" s="7">
        <v>20.6</v>
      </c>
      <c r="D20" s="7">
        <v>7519</v>
      </c>
      <c r="E20" s="7">
        <f t="shared" si="1"/>
        <v>0</v>
      </c>
      <c r="F20" s="7">
        <f t="shared" si="2"/>
        <v>0</v>
      </c>
    </row>
    <row r="21" spans="1:11" x14ac:dyDescent="0.3">
      <c r="A21" s="8"/>
      <c r="B21" s="7"/>
      <c r="C21" s="7"/>
      <c r="D21" s="7"/>
      <c r="E21" s="7"/>
      <c r="F21" s="7">
        <f t="shared" si="2"/>
        <v>0</v>
      </c>
      <c r="H21" s="11" t="s">
        <v>41</v>
      </c>
      <c r="I21" s="12"/>
      <c r="J21" s="12"/>
      <c r="K21" s="13"/>
    </row>
    <row r="22" spans="1:11" x14ac:dyDescent="0.3">
      <c r="A22" s="1">
        <v>0</v>
      </c>
      <c r="B22" s="7" t="s">
        <v>18</v>
      </c>
      <c r="C22" s="7">
        <v>8</v>
      </c>
      <c r="D22" s="7">
        <v>2850</v>
      </c>
      <c r="E22" s="7">
        <f t="shared" si="1"/>
        <v>0</v>
      </c>
      <c r="F22" s="7">
        <f t="shared" si="2"/>
        <v>0</v>
      </c>
      <c r="H22" s="14" t="s">
        <v>43</v>
      </c>
      <c r="I22" s="15"/>
      <c r="J22" s="15"/>
      <c r="K22" s="16"/>
    </row>
    <row r="23" spans="1:11" ht="15" thickBot="1" x14ac:dyDescent="0.35">
      <c r="A23" s="1">
        <v>0</v>
      </c>
      <c r="B23" s="7" t="s">
        <v>19</v>
      </c>
      <c r="C23" s="7">
        <v>8.5</v>
      </c>
      <c r="D23" s="7">
        <v>3100</v>
      </c>
      <c r="E23" s="7">
        <f t="shared" si="1"/>
        <v>0</v>
      </c>
      <c r="F23" s="7">
        <f t="shared" si="2"/>
        <v>0</v>
      </c>
      <c r="H23" s="17"/>
      <c r="I23" s="18"/>
      <c r="J23" s="18"/>
      <c r="K23" s="19" t="e">
        <f>100/F36*K17/100</f>
        <v>#DIV/0!</v>
      </c>
    </row>
    <row r="24" spans="1:11" x14ac:dyDescent="0.3">
      <c r="A24" s="1">
        <v>0</v>
      </c>
      <c r="B24" s="7" t="s">
        <v>20</v>
      </c>
      <c r="C24" s="7">
        <v>10</v>
      </c>
      <c r="D24" s="7">
        <v>3650</v>
      </c>
      <c r="E24" s="7">
        <f t="shared" si="1"/>
        <v>0</v>
      </c>
      <c r="F24" s="7">
        <f t="shared" si="2"/>
        <v>0</v>
      </c>
    </row>
    <row r="25" spans="1:11" x14ac:dyDescent="0.3">
      <c r="A25" s="8"/>
      <c r="B25" s="7"/>
      <c r="C25" s="7"/>
      <c r="D25" s="7"/>
      <c r="E25" s="7"/>
      <c r="F25" s="7">
        <f t="shared" si="2"/>
        <v>0</v>
      </c>
    </row>
    <row r="26" spans="1:11" ht="15" thickBot="1" x14ac:dyDescent="0.35">
      <c r="A26" s="1">
        <v>0</v>
      </c>
      <c r="B26" s="7" t="s">
        <v>21</v>
      </c>
      <c r="C26" s="7">
        <v>3</v>
      </c>
      <c r="D26" s="7">
        <v>1090</v>
      </c>
      <c r="E26" s="7">
        <f t="shared" si="1"/>
        <v>0</v>
      </c>
      <c r="F26" s="7">
        <f t="shared" si="2"/>
        <v>0</v>
      </c>
    </row>
    <row r="27" spans="1:11" ht="14.4" customHeight="1" x14ac:dyDescent="0.3">
      <c r="A27" s="1">
        <v>0</v>
      </c>
      <c r="B27" s="7" t="s">
        <v>22</v>
      </c>
      <c r="C27" s="7">
        <v>1.8</v>
      </c>
      <c r="D27" s="7">
        <v>660</v>
      </c>
      <c r="E27" s="7">
        <f t="shared" si="1"/>
        <v>0</v>
      </c>
      <c r="F27" s="7">
        <f t="shared" si="2"/>
        <v>0</v>
      </c>
      <c r="H27" s="22" t="s">
        <v>49</v>
      </c>
      <c r="I27" s="23"/>
      <c r="J27" s="23"/>
      <c r="K27" s="24"/>
    </row>
    <row r="28" spans="1:11" x14ac:dyDescent="0.3">
      <c r="A28" s="1">
        <v>0</v>
      </c>
      <c r="B28" s="7" t="s">
        <v>23</v>
      </c>
      <c r="C28" s="7">
        <v>1.2</v>
      </c>
      <c r="D28" s="7">
        <v>438</v>
      </c>
      <c r="E28" s="7">
        <f t="shared" si="1"/>
        <v>0</v>
      </c>
      <c r="F28" s="7">
        <f t="shared" si="2"/>
        <v>0</v>
      </c>
      <c r="H28" s="25"/>
      <c r="I28" s="26"/>
      <c r="J28" s="26"/>
      <c r="K28" s="27"/>
    </row>
    <row r="29" spans="1:11" x14ac:dyDescent="0.3">
      <c r="A29" s="1">
        <v>0</v>
      </c>
      <c r="B29" s="7" t="s">
        <v>24</v>
      </c>
      <c r="C29" s="7">
        <v>0.8</v>
      </c>
      <c r="D29" s="7">
        <v>292</v>
      </c>
      <c r="E29" s="7">
        <f t="shared" si="1"/>
        <v>0</v>
      </c>
      <c r="F29" s="7">
        <f t="shared" si="2"/>
        <v>0</v>
      </c>
      <c r="H29" s="25"/>
      <c r="I29" s="26"/>
      <c r="J29" s="26"/>
      <c r="K29" s="27"/>
    </row>
    <row r="30" spans="1:11" x14ac:dyDescent="0.3">
      <c r="A30" s="1">
        <v>0</v>
      </c>
      <c r="B30" s="7" t="s">
        <v>25</v>
      </c>
      <c r="C30" s="7">
        <v>1</v>
      </c>
      <c r="D30" s="7">
        <v>365</v>
      </c>
      <c r="E30" s="7">
        <f t="shared" si="1"/>
        <v>0</v>
      </c>
      <c r="F30" s="7">
        <f t="shared" si="2"/>
        <v>0</v>
      </c>
      <c r="H30" s="25"/>
      <c r="I30" s="26"/>
      <c r="J30" s="26"/>
      <c r="K30" s="27"/>
    </row>
    <row r="31" spans="1:11" ht="15" thickBot="1" x14ac:dyDescent="0.35">
      <c r="A31" s="1">
        <v>0</v>
      </c>
      <c r="B31" s="7" t="s">
        <v>27</v>
      </c>
      <c r="C31" s="7">
        <v>1.3</v>
      </c>
      <c r="D31" s="7">
        <v>474.5</v>
      </c>
      <c r="E31" s="7">
        <f t="shared" si="1"/>
        <v>0</v>
      </c>
      <c r="F31" s="7">
        <f t="shared" si="2"/>
        <v>0</v>
      </c>
      <c r="H31" s="28"/>
      <c r="I31" s="29"/>
      <c r="J31" s="29"/>
      <c r="K31" s="30"/>
    </row>
    <row r="32" spans="1:11" x14ac:dyDescent="0.3">
      <c r="A32" s="1">
        <v>0</v>
      </c>
      <c r="B32" s="7" t="s">
        <v>26</v>
      </c>
      <c r="C32" s="7">
        <v>1.6</v>
      </c>
      <c r="D32" s="7">
        <v>584</v>
      </c>
      <c r="E32" s="7">
        <f t="shared" si="1"/>
        <v>0</v>
      </c>
      <c r="F32" s="7">
        <f t="shared" si="2"/>
        <v>0</v>
      </c>
    </row>
    <row r="33" spans="1:11" x14ac:dyDescent="0.3">
      <c r="A33" s="8"/>
      <c r="B33" s="7"/>
      <c r="C33" s="7"/>
      <c r="D33" s="7"/>
      <c r="E33" s="7"/>
      <c r="F33" s="7">
        <f t="shared" si="2"/>
        <v>0</v>
      </c>
    </row>
    <row r="34" spans="1:11" x14ac:dyDescent="0.3">
      <c r="A34" s="1">
        <v>0</v>
      </c>
      <c r="B34" s="7" t="s">
        <v>28</v>
      </c>
      <c r="C34" s="7">
        <v>3.5</v>
      </c>
      <c r="D34" s="7">
        <v>1277.5</v>
      </c>
      <c r="E34" s="7">
        <f t="shared" si="1"/>
        <v>0</v>
      </c>
      <c r="F34" s="7">
        <f t="shared" si="2"/>
        <v>0</v>
      </c>
    </row>
    <row r="35" spans="1:11" x14ac:dyDescent="0.3">
      <c r="A35" s="1">
        <v>0</v>
      </c>
      <c r="B35" s="7" t="s">
        <v>29</v>
      </c>
      <c r="C35" s="7">
        <v>1.8</v>
      </c>
      <c r="D35" s="7">
        <v>660</v>
      </c>
      <c r="E35" s="7">
        <f t="shared" si="1"/>
        <v>0</v>
      </c>
      <c r="F35" s="7">
        <f t="shared" si="2"/>
        <v>0</v>
      </c>
    </row>
    <row r="36" spans="1:11" x14ac:dyDescent="0.3">
      <c r="A36" s="3"/>
      <c r="B36" s="4"/>
      <c r="C36" s="4"/>
      <c r="D36" s="10" t="s">
        <v>36</v>
      </c>
      <c r="E36" s="6">
        <f>SUM(E7:E35)</f>
        <v>0</v>
      </c>
      <c r="F36" s="6">
        <f>SUM(F7:F35)</f>
        <v>0</v>
      </c>
    </row>
    <row r="38" spans="1:11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</row>
  </sheetData>
  <sheetProtection selectLockedCells="1"/>
  <mergeCells count="2">
    <mergeCell ref="A38:K38"/>
    <mergeCell ref="H27:K3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s xmlns="3c6628eb-5587-442c-8c6d-6fcecccf7f56">22</Process>
    <Language xmlns="http://schemas.microsoft.com/sharepoint/v3">
      <Value>DE</Value>
    </Language>
    <Approval_x0020_Date xmlns="3c6628eb-5587-442c-8c6d-6fcecccf7f56">06.01.2019 21:21:21</Approval_x0020_Date>
    <Norm xmlns="3c6628eb-5587-442c-8c6d-6fcecccf7f56">
      <Value>17065</Value>
    </Norm>
    <Standard xmlns="3c6628eb-5587-442c-8c6d-6fcecccf7f56">
      <Value>Bio EU VO/Organic EC Regulation</Value>
    </Standard>
    <Approved_x0020_By1 xmlns="3c6628eb-5587-442c-8c6d-6fcecccf7f56">
      <UserInfo>
        <DisplayName>Günther Ofner</DisplayName>
        <AccountId>21</AccountId>
        <AccountType/>
      </UserInfo>
    </Approved_x0020_By1>
    <Approved_x0020_Version xmlns="3c6628eb-5587-442c-8c6d-6fcecccf7f56">6.0</Approved_x0020_Version>
    <Company xmlns="http://schemas.microsoft.com/sharepoint/v3">
      <Value>ABG-LW</Value>
    </Company>
    <Department_x0020__x002f_Division xmlns="3c6628eb-5587-442c-8c6d-6fcecccf7f56">
      <Value>Agriculture / Landwirtschaft</Value>
    </Department_x0020__x002f_Division>
    <Document_x0020_Type xmlns="3c6628eb-5587-442c-8c6d-6fcecccf7f56">Master Copy / Kopiervorlage</Document_x0020_Type>
    <Approved_x0020_By xmlns="3c6628eb-5587-442c-8c6d-6fcecccf7f56">
      <UserInfo>
        <DisplayName>Melanie Pfeffer</DisplayName>
        <AccountId>250</AccountId>
        <AccountType/>
      </UserInfo>
    </Approved_x0020_By>
    <Hyperlink xmlns="3c6628eb-5587-442c-8c6d-6fcecccf7f56">
      <Url xsi:nil="true"/>
      <Description xsi:nil="true"/>
    </Hyperlink>
    <Information xmlns="3c6628eb-5587-442c-8c6d-6fcecccf7f56" xsi:nil="true"/>
    <Current_x0020_Version xmlns="3c6628eb-5587-442c-8c6d-6fcecccf7f56">6.0</Current_x0020_Version>
    <Administrated_x0020_by xmlns="3c6628eb-5587-442c-8c6d-6fcecccf7f56">
      <UserInfo>
        <DisplayName>Silvia Errath</DisplayName>
        <AccountId>34</AccountId>
        <AccountType/>
      </UserInfo>
    </Administrated_x0020_by>
    <Storage_x0020__x002f__x0020_Publication xmlns="3c6628eb-5587-442c-8c6d-6fcecccf7f56">
      <Value>Owncloud</Value>
    </Storage_x0020__x002f__x0020_Publication>
    <ID_x002d_NR xmlns="2a500455-a982-4902-80dc-cee030330b0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QM Document" ma:contentTypeID="0x0101007B663BA97F81F145896AB89E83DF825D003459FA52EAA0944885BA364D74A0312F" ma:contentTypeVersion="52" ma:contentTypeDescription="" ma:contentTypeScope="" ma:versionID="e5503c1b536218960c08c0fefcac6a0c">
  <xsd:schema xmlns:xsd="http://www.w3.org/2001/XMLSchema" xmlns:xs="http://www.w3.org/2001/XMLSchema" xmlns:p="http://schemas.microsoft.com/office/2006/metadata/properties" xmlns:ns1="http://schemas.microsoft.com/sharepoint/v3" xmlns:ns2="3c6628eb-5587-442c-8c6d-6fcecccf7f56" xmlns:ns3="2a500455-a982-4902-80dc-cee030330b0a" targetNamespace="http://schemas.microsoft.com/office/2006/metadata/properties" ma:root="true" ma:fieldsID="00f6a4ea60c2da03584d3023c3e5a3d2" ns1:_="" ns2:_="" ns3:_="">
    <xsd:import namespace="http://schemas.microsoft.com/sharepoint/v3"/>
    <xsd:import namespace="3c6628eb-5587-442c-8c6d-6fcecccf7f56"/>
    <xsd:import namespace="2a500455-a982-4902-80dc-cee030330b0a"/>
    <xsd:element name="properties">
      <xsd:complexType>
        <xsd:sequence>
          <xsd:element name="documentManagement">
            <xsd:complexType>
              <xsd:all>
                <xsd:element ref="ns1:Company" minOccurs="0"/>
                <xsd:element ref="ns2:Department_x0020__x002f_Division" minOccurs="0"/>
                <xsd:element ref="ns2:Document_x0020_Type" minOccurs="0"/>
                <xsd:element ref="ns2:Norm" minOccurs="0"/>
                <xsd:element ref="ns2:Standard" minOccurs="0"/>
                <xsd:element ref="ns2:Process" minOccurs="0"/>
                <xsd:element ref="ns2:Storage_x0020__x002f__x0020_Publication" minOccurs="0"/>
                <xsd:element ref="ns2:Hyperlink" minOccurs="0"/>
                <xsd:element ref="ns1:Language" minOccurs="0"/>
                <xsd:element ref="ns2:Information" minOccurs="0"/>
                <xsd:element ref="ns2:Administrated_x0020_by"/>
                <xsd:element ref="ns2:Approval_x0020_Date" minOccurs="0"/>
                <xsd:element ref="ns2:Approved_x0020_By1" minOccurs="0"/>
                <xsd:element ref="ns2:Approved_x0020_Version" minOccurs="0"/>
                <xsd:element ref="ns2:Current_x0020_Version" minOccurs="0"/>
                <xsd:element ref="ns2:Approved_x0020_By" minOccurs="0"/>
                <xsd:element ref="ns3:ID_x002d_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G"/>
                    <xsd:enumeration value="ABG-LW"/>
                    <xsd:enumeration value="ABG-Bulgaria"/>
                    <xsd:enumeration value="ABG-Croatia"/>
                    <xsd:enumeration value="ABG-Romania"/>
                    <xsd:enumeration value="agroVet"/>
                    <xsd:enumeration value="ECG"/>
                    <xsd:enumeration value="ECS"/>
                    <xsd:enumeration value="Hoeg"/>
                    <xsd:enumeration value="InfoXgen"/>
                    <xsd:enumeration value="KaN"/>
                    <xsd:enumeration value="bio.inspecta AG"/>
                    <xsd:enumeration value="q.inspecta GmbH"/>
                    <xsd:enumeration value="BIKO"/>
                    <xsd:enumeration value="BIKO-Italy"/>
                  </xsd:restriction>
                </xsd:simpleType>
              </xsd:element>
            </xsd:sequence>
          </xsd:extension>
        </xsd:complexContent>
      </xsd:complexType>
    </xsd:element>
    <xsd:element name="Language" ma:index="10" nillable="true" ma:displayName="Language" ma:internalName="Languag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E"/>
                    <xsd:enumeration value="BG"/>
                    <xsd:enumeration value="EN"/>
                    <xsd:enumeration value="ES"/>
                    <xsd:enumeration value="FR"/>
                    <xsd:enumeration value="HR"/>
                    <xsd:enumeration value="HU"/>
                    <xsd:enumeration value="IT"/>
                    <xsd:enumeration value="RO"/>
                    <xsd:enumeration value="RS"/>
                    <xsd:enumeration value="SI"/>
                    <xsd:enumeration value="TR"/>
                    <xsd:enumeration value="FA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628eb-5587-442c-8c6d-6fcecccf7f56" elementFormDefault="qualified">
    <xsd:import namespace="http://schemas.microsoft.com/office/2006/documentManagement/types"/>
    <xsd:import namespace="http://schemas.microsoft.com/office/infopath/2007/PartnerControls"/>
    <xsd:element name="Department_x0020__x002f_Division" ma:index="3" nillable="true" ma:displayName="Department /Division" ma:internalName="Department_x0020__x002F_Divis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ministration &amp; Finanzen / Finances"/>
                    <xsd:enumeration value="Agriculture / Landwirtschaft"/>
                    <xsd:enumeration value="Business Development"/>
                    <xsd:enumeration value="Finances / Administration &amp; Finanzen"/>
                    <xsd:enumeration value="International Services"/>
                    <xsd:enumeration value="IT Support &amp; Controlling"/>
                    <xsd:enumeration value="Communication / Marketing &amp; Kommunikation"/>
                    <xsd:enumeration value="Processing &amp; Trade / Verarbeitung und Handel"/>
                    <xsd:enumeration value="Marketing &amp; Kommunikation / Communication"/>
                    <xsd:enumeration value="Public Relations / Öffentlichkeitsarbeit"/>
                    <xsd:enumeration value="Quality Management / Qualitätsmanagement"/>
                    <xsd:enumeration value="Training and Consulting"/>
                  </xsd:restriction>
                </xsd:simpleType>
              </xsd:element>
            </xsd:sequence>
          </xsd:extension>
        </xsd:complexContent>
      </xsd:complexType>
    </xsd:element>
    <xsd:element name="Document_x0020_Type" ma:index="4" nillable="true" ma:displayName="Document Type" ma:format="Dropdown" ma:internalName="Document_x0020_Type">
      <xsd:simpleType>
        <xsd:restriction base="dms:Choice">
          <xsd:enumeration value="Attachment / Anlage"/>
          <xsd:enumeration value="Instruction, manual / Anleitung"/>
          <xsd:enumeration value="Master Copy / Kopiervorlage"/>
          <xsd:enumeration value="Procedure / Prozessbeschreibung"/>
          <xsd:enumeration value="Process Integration / Prozessintergration"/>
          <xsd:enumeration value="Standard / Richtlinie"/>
        </xsd:restriction>
      </xsd:simpleType>
    </xsd:element>
    <xsd:element name="Norm" ma:index="5" nillable="true" ma:displayName="Norm" ma:internalName="Nor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7065"/>
                    <xsd:enumeration value="17020"/>
                    <xsd:enumeration value="COR"/>
                    <xsd:enumeration value="JAS"/>
                    <xsd:enumeration value="NOP"/>
                  </xsd:restriction>
                </xsd:simpleType>
              </xsd:element>
            </xsd:sequence>
          </xsd:extension>
        </xsd:complexContent>
      </xsd:complexType>
    </xsd:element>
    <xsd:element name="Standard" ma:index="6" nillable="true" ma:displayName="Standard" ma:internalName="Standar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MAGAP"/>
                    <xsd:enumeration value="Bio EU VO/Organic EC Regulation"/>
                    <xsd:enumeration value="Biologische Produktion/Organic Production"/>
                    <xsd:enumeration value="Bio Österr LM Codex/Organic Austrian Codex"/>
                    <xsd:enumeration value="Gentechnikfrei/GM free"/>
                    <xsd:enumeration value="GLOBALGAP"/>
                    <xsd:enumeration value="gU ggA/PDO PGI"/>
                    <xsd:enumeration value="Heumilch"/>
                    <xsd:enumeration value="ISCC"/>
                    <xsd:enumeration value="MSC ASC"/>
                    <xsd:enumeration value="pastus"/>
                    <xsd:enumeration value="QS/Quality Assurance"/>
                    <xsd:enumeration value="RSPO"/>
                  </xsd:restriction>
                </xsd:simpleType>
              </xsd:element>
            </xsd:sequence>
          </xsd:extension>
        </xsd:complexContent>
      </xsd:complexType>
    </xsd:element>
    <xsd:element name="Process" ma:index="7" nillable="true" ma:displayName="Process" ma:format="Dropdown" ma:internalName="Process">
      <xsd:simpleType>
        <xsd:restriction base="dms:Choice">
          <xsd:enumeration value="11"/>
          <xsd:enumeration value="12"/>
          <xsd:enumeration value="13"/>
          <xsd:enumeration value="14"/>
          <xsd:enumeration value="15"/>
          <xsd:enumeration value="21"/>
          <xsd:enumeration value="22"/>
          <xsd:enumeration value="23"/>
          <xsd:enumeration value="24"/>
          <xsd:enumeration value="25"/>
          <xsd:enumeration value="26"/>
          <xsd:enumeration value="27"/>
          <xsd:enumeration value="28"/>
          <xsd:enumeration value="31"/>
          <xsd:enumeration value="32"/>
          <xsd:enumeration value="33"/>
          <xsd:enumeration value="34"/>
          <xsd:enumeration value="35"/>
        </xsd:restriction>
      </xsd:simpleType>
    </xsd:element>
    <xsd:element name="Storage_x0020__x002f__x0020_Publication" ma:index="8" nillable="true" ma:displayName="Storage / Publication" ma:internalName="Storage_x0020__x002F__x0020_Publica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xtranet"/>
                    <xsd:enumeration value="Homepage"/>
                    <xsd:enumeration value="Intranet"/>
                    <xsd:enumeration value="Knowledge management / Wissensmanagement"/>
                    <xsd:enumeration value="Storage Shelf / Ablagefach"/>
                    <xsd:enumeration value="Owncloud"/>
                    <xsd:enumeration value="Hyperlink"/>
                    <xsd:enumeration value="Ecert"/>
                  </xsd:restriction>
                </xsd:simpleType>
              </xsd:element>
            </xsd:sequence>
          </xsd:extension>
        </xsd:complexContent>
      </xsd:complexType>
    </xsd:element>
    <xsd:element name="Hyperlink" ma:index="9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nformation" ma:index="11" nillable="true" ma:displayName="Information" ma:internalName="Information">
      <xsd:simpleType>
        <xsd:restriction base="dms:Text">
          <xsd:maxLength value="255"/>
        </xsd:restriction>
      </xsd:simpleType>
    </xsd:element>
    <xsd:element name="Administrated_x0020_by" ma:index="12" ma:displayName="Administrated by" ma:list="UserInfo" ma:SearchPeopleOnly="false" ma:SharePointGroup="0" ma:internalName="Administrated_x0020_by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_x0020_Date" ma:index="13" nillable="true" ma:displayName="Approval Date" ma:description="Date and time the file was last approved in SharePoint." ma:internalName="Approval_x0020_Date" ma:readOnly="false">
      <xsd:simpleType>
        <xsd:restriction base="dms:Text">
          <xsd:maxLength value="255"/>
        </xsd:restriction>
      </xsd:simpleType>
    </xsd:element>
    <xsd:element name="Approved_x0020_By1" ma:index="14" nillable="true" ma:displayName="Approved  by" ma:list="UserInfo" ma:SharePointGroup="0" ma:internalName="Approved_x0020_By1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d_x0020_Version" ma:index="15" nillable="true" ma:displayName="Approved Version" ma:description="The latest approved version number of the file in SharePoint." ma:internalName="Approved_x0020_Version" ma:readOnly="false">
      <xsd:simpleType>
        <xsd:restriction base="dms:Text">
          <xsd:maxLength value="255"/>
        </xsd:restriction>
      </xsd:simpleType>
    </xsd:element>
    <xsd:element name="Current_x0020_Version" ma:index="16" nillable="true" ma:displayName="Current Version" ma:description="The current version number of the file in SharePoint." ma:internalName="Current_x0020_Version" ma:readOnly="false">
      <xsd:simpleType>
        <xsd:restriction base="dms:Text">
          <xsd:maxLength value="255"/>
        </xsd:restriction>
      </xsd:simpleType>
    </xsd:element>
    <xsd:element name="Approved_x0020_By" ma:index="22" nillable="true" ma:displayName="Approved By" ma:description="The person who last approved the file in SharePoint." ma:hidden="true" ma:SearchPeopleOnly="false" ma:SharePointGroup="0" ma:internalName="Approved_x0020_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00455-a982-4902-80dc-cee030330b0a" elementFormDefault="qualified">
    <xsd:import namespace="http://schemas.microsoft.com/office/2006/documentManagement/types"/>
    <xsd:import namespace="http://schemas.microsoft.com/office/infopath/2007/PartnerControls"/>
    <xsd:element name="ID_x002d_NR" ma:index="24" nillable="true" ma:displayName="ID-NR" ma:decimals="0" ma:internalName="ID_x002d_NR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D09064-858B-4F35-B118-ABB6489D94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E05CD5-1DDA-4C1F-B3A3-0462A61CC5F8}">
  <ds:schemaRefs>
    <ds:schemaRef ds:uri="http://schemas.microsoft.com/office/2006/metadata/properties"/>
    <ds:schemaRef ds:uri="http://schemas.microsoft.com/office/infopath/2007/PartnerControls"/>
    <ds:schemaRef ds:uri="3c6628eb-5587-442c-8c6d-6fcecccf7f56"/>
    <ds:schemaRef ds:uri="http://schemas.microsoft.com/sharepoint/v3"/>
    <ds:schemaRef ds:uri="2a500455-a982-4902-80dc-cee030330b0a"/>
  </ds:schemaRefs>
</ds:datastoreItem>
</file>

<file path=customXml/itemProps3.xml><?xml version="1.0" encoding="utf-8"?>
<ds:datastoreItem xmlns:ds="http://schemas.openxmlformats.org/officeDocument/2006/customXml" ds:itemID="{638317B0-968E-4695-AD27-E21EF8160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6628eb-5587-442c-8c6d-6fcecccf7f56"/>
    <ds:schemaRef ds:uri="2a500455-a982-4902-80dc-cee030330b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konv. FUMI Raufutterverz.</vt:lpstr>
    </vt:vector>
  </TitlesOfParts>
  <Company>Austria BIO Garantie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Anteil konv. Futtermittel</dc:title>
  <dc:creator>a.deutsch</dc:creator>
  <cp:lastModifiedBy>Huber Emanuel</cp:lastModifiedBy>
  <dcterms:created xsi:type="dcterms:W3CDTF">2013-02-21T14:33:56Z</dcterms:created>
  <dcterms:modified xsi:type="dcterms:W3CDTF">2026-08-17T07:37:25Z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0x0101007B663BA97F81F145896AB89E83DF825D003459FA52EAA0944885BA364D74A0312F</vt:lpwstr>
  </property>
  <property fmtid="{D5CDD505-2E9C-101B-9397-08002B2CF9AE}" pid="3" name="Order">
    <vt:r8>27900</vt:r8>
  </property>
</Properties>
</file>